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entene.com\Dept\TIG1\Sales\SALESSHARE\Nick O\01 - Active Projects\Wired Quote\Wired Enroll\2024 Census Template for we\"/>
    </mc:Choice>
  </mc:AlternateContent>
  <xr:revisionPtr revIDLastSave="0" documentId="13_ncr:1_{D3C3CBC2-D7F4-435E-BB8E-5ED9DDC57140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TIPS" sheetId="27" r:id="rId1"/>
    <sheet name="Tables" sheetId="16" state="hidden" r:id="rId2"/>
    <sheet name="Employees &amp; COBRA Enrollees" sheetId="2" r:id="rId3"/>
    <sheet name="Waivers" sheetId="4" r:id="rId4"/>
    <sheet name="Enrollment Summary" sheetId="20" r:id="rId5"/>
    <sheet name="Medical" sheetId="21" r:id="rId6"/>
    <sheet name="Dental" sheetId="22" r:id="rId7"/>
    <sheet name="Vision" sheetId="23" r:id="rId8"/>
  </sheets>
  <definedNames>
    <definedName name="_xlnm._FilterDatabase" localSheetId="6" hidden="1">Dental!$A$2:$P$296</definedName>
    <definedName name="_xlnm._FilterDatabase" localSheetId="2" hidden="1">'Employees &amp; COBRA Enrollees'!$A$8:$BS$8</definedName>
    <definedName name="_xlnm._FilterDatabase" localSheetId="5" hidden="1">Medical!$A$2:$P$296</definedName>
    <definedName name="_xlnm._FilterDatabase" localSheetId="7" hidden="1">Vision!$A$2:$P$296</definedName>
    <definedName name="_xlnm._FilterDatabase" localSheetId="3" hidden="1">Waivers!$A$8:$L$8</definedName>
    <definedName name="COBRA_Qualifying_Event_Codes">Tables!$B$122:$B$132</definedName>
    <definedName name="Dental_Table">Tables!$B$69:$B$73:'Employees &amp; COBRA Enrollees'!$B$76</definedName>
    <definedName name="Employee_Marital_Status">Tables!$B$116:$B$118</definedName>
    <definedName name="Employee_Type">Tables!$B$6:$B$7</definedName>
    <definedName name="ETRAN_BICYCLE_CLUB_CASINO_SORTED" localSheetId="3">Waivers!$A$6:$F$1622</definedName>
    <definedName name="ETRAN_BICYCLE_CLUB_CASINO_SORTED">'Employees &amp; COBRA Enrollees'!$A$6:$BI$303</definedName>
    <definedName name="HNORPlan">Tables!$E$4:$E$6</definedName>
    <definedName name="Life">Tables!$B$111:$B$113</definedName>
    <definedName name="Member_Type">Tables!$B$12:$B$15</definedName>
    <definedName name="Phone_Type">Tables!$B$90:$B$91</definedName>
    <definedName name="Plan">Tables!$E$4:$E$9</definedName>
    <definedName name="PlanA">Tables!$G$4:$G$19</definedName>
    <definedName name="PlanB">Tables!$H$4:$H$6</definedName>
    <definedName name="PlanC">Tables!$I$4:$I$6</definedName>
    <definedName name="PlanD">Tables!$J$4:$J$12</definedName>
    <definedName name="PlanE">Tables!$K$4:$K$5</definedName>
    <definedName name="PlanF">Tables!$L$4:$L$17</definedName>
    <definedName name="_xlnm.Print_Area" localSheetId="0">TIPS!$A$1:$B$18</definedName>
    <definedName name="Product_Type">Tables!$B$102:$B$108</definedName>
    <definedName name="Vision_Table">Tables!$B$79:$B$82</definedName>
    <definedName name="Waiver_Reason">Tables!$B$47:$B$66</definedName>
    <definedName name="Z_3C2A2BBC_FAAA_46C8_88C2_FC3081C4876F_.wvu.Cols" localSheetId="1" hidden="1">Tables!$C:$T</definedName>
    <definedName name="Z_BEFE6E59_124F_49BF_89F4_9A0BA9764CA4_.wvu.Cols" localSheetId="1" hidden="1">Tables!$C:$T</definedName>
  </definedNames>
  <calcPr calcId="191028"/>
  <customWorkbookViews>
    <customWorkbookView name="Shelley E Heffner - Personal View" guid="{3C2A2BBC-FAAA-46C8-88C2-FC3081C4876F}" mergeInterval="0" personalView="1" maximized="1" windowWidth="1276" windowHeight="751" tabRatio="928" activeSheetId="12"/>
    <customWorkbookView name="Bryan P Jackson - Personal View" guid="{BEFE6E59-124F-49BF-89F4-9A0BA9764CA4}" mergeInterval="0" personalView="1" maximized="1" windowWidth="1676" windowHeight="785" tabRatio="92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96" i="16" l="1"/>
  <c r="Z296" i="16"/>
  <c r="X296" i="16"/>
  <c r="W296" i="16"/>
  <c r="U296" i="16"/>
  <c r="T296" i="16"/>
  <c r="R296" i="16"/>
  <c r="Q296" i="16"/>
  <c r="O296" i="16"/>
  <c r="N296" i="16"/>
  <c r="L296" i="16"/>
  <c r="K296" i="16"/>
  <c r="AA295" i="16"/>
  <c r="Z295" i="16"/>
  <c r="X295" i="16"/>
  <c r="W295" i="16"/>
  <c r="U295" i="16"/>
  <c r="T295" i="16"/>
  <c r="R295" i="16"/>
  <c r="Q295" i="16"/>
  <c r="O295" i="16"/>
  <c r="N295" i="16"/>
  <c r="L295" i="16"/>
  <c r="K295" i="16"/>
  <c r="AA294" i="16"/>
  <c r="Z294" i="16"/>
  <c r="X294" i="16"/>
  <c r="W294" i="16"/>
  <c r="U294" i="16"/>
  <c r="T294" i="16"/>
  <c r="R294" i="16"/>
  <c r="Q294" i="16"/>
  <c r="O294" i="16"/>
  <c r="N294" i="16"/>
  <c r="L294" i="16"/>
  <c r="K294" i="16"/>
  <c r="AA293" i="16"/>
  <c r="Z293" i="16"/>
  <c r="X293" i="16"/>
  <c r="W293" i="16"/>
  <c r="U293" i="16"/>
  <c r="T293" i="16"/>
  <c r="R293" i="16"/>
  <c r="Q293" i="16"/>
  <c r="O293" i="16"/>
  <c r="N293" i="16"/>
  <c r="L293" i="16"/>
  <c r="K293" i="16"/>
  <c r="AA292" i="16"/>
  <c r="Z292" i="16"/>
  <c r="X292" i="16"/>
  <c r="W292" i="16"/>
  <c r="U292" i="16"/>
  <c r="T292" i="16"/>
  <c r="R292" i="16"/>
  <c r="Q292" i="16"/>
  <c r="O292" i="16"/>
  <c r="N292" i="16"/>
  <c r="L292" i="16"/>
  <c r="K292" i="16"/>
  <c r="AA291" i="16"/>
  <c r="Z291" i="16"/>
  <c r="X291" i="16"/>
  <c r="W291" i="16"/>
  <c r="U291" i="16"/>
  <c r="T291" i="16"/>
  <c r="R291" i="16"/>
  <c r="Q291" i="16"/>
  <c r="O291" i="16"/>
  <c r="N291" i="16"/>
  <c r="L291" i="16"/>
  <c r="K291" i="16"/>
  <c r="AA290" i="16"/>
  <c r="Z290" i="16"/>
  <c r="X290" i="16"/>
  <c r="W290" i="16"/>
  <c r="U290" i="16"/>
  <c r="T290" i="16"/>
  <c r="R290" i="16"/>
  <c r="Q290" i="16"/>
  <c r="O290" i="16"/>
  <c r="N290" i="16"/>
  <c r="L290" i="16"/>
  <c r="K290" i="16"/>
  <c r="AA289" i="16"/>
  <c r="Z289" i="16"/>
  <c r="X289" i="16"/>
  <c r="W289" i="16"/>
  <c r="U289" i="16"/>
  <c r="T289" i="16"/>
  <c r="R289" i="16"/>
  <c r="Q289" i="16"/>
  <c r="O289" i="16"/>
  <c r="N289" i="16"/>
  <c r="L289" i="16"/>
  <c r="K289" i="16"/>
  <c r="AA288" i="16"/>
  <c r="Z288" i="16"/>
  <c r="X288" i="16"/>
  <c r="W288" i="16"/>
  <c r="U288" i="16"/>
  <c r="T288" i="16"/>
  <c r="R288" i="16"/>
  <c r="Q288" i="16"/>
  <c r="O288" i="16"/>
  <c r="N288" i="16"/>
  <c r="L288" i="16"/>
  <c r="K288" i="16"/>
  <c r="AA287" i="16"/>
  <c r="Z287" i="16"/>
  <c r="X287" i="16"/>
  <c r="W287" i="16"/>
  <c r="U287" i="16"/>
  <c r="T287" i="16"/>
  <c r="R287" i="16"/>
  <c r="Q287" i="16"/>
  <c r="O287" i="16"/>
  <c r="N287" i="16"/>
  <c r="L287" i="16"/>
  <c r="K287" i="16"/>
  <c r="AA286" i="16"/>
  <c r="Z286" i="16"/>
  <c r="X286" i="16"/>
  <c r="W286" i="16"/>
  <c r="U286" i="16"/>
  <c r="T286" i="16"/>
  <c r="R286" i="16"/>
  <c r="Q286" i="16"/>
  <c r="O286" i="16"/>
  <c r="N286" i="16"/>
  <c r="L286" i="16"/>
  <c r="K286" i="16"/>
  <c r="AA285" i="16"/>
  <c r="Z285" i="16"/>
  <c r="X285" i="16"/>
  <c r="W285" i="16"/>
  <c r="U285" i="16"/>
  <c r="T285" i="16"/>
  <c r="R285" i="16"/>
  <c r="Q285" i="16"/>
  <c r="O285" i="16"/>
  <c r="N285" i="16"/>
  <c r="L285" i="16"/>
  <c r="K285" i="16"/>
  <c r="AA284" i="16"/>
  <c r="Z284" i="16"/>
  <c r="X284" i="16"/>
  <c r="W284" i="16"/>
  <c r="U284" i="16"/>
  <c r="T284" i="16"/>
  <c r="R284" i="16"/>
  <c r="Q284" i="16"/>
  <c r="O284" i="16"/>
  <c r="N284" i="16"/>
  <c r="L284" i="16"/>
  <c r="K284" i="16"/>
  <c r="AA283" i="16"/>
  <c r="Z283" i="16"/>
  <c r="X283" i="16"/>
  <c r="W283" i="16"/>
  <c r="U283" i="16"/>
  <c r="T283" i="16"/>
  <c r="R283" i="16"/>
  <c r="Q283" i="16"/>
  <c r="O283" i="16"/>
  <c r="N283" i="16"/>
  <c r="L283" i="16"/>
  <c r="K283" i="16"/>
  <c r="AA282" i="16"/>
  <c r="Z282" i="16"/>
  <c r="X282" i="16"/>
  <c r="W282" i="16"/>
  <c r="U282" i="16"/>
  <c r="T282" i="16"/>
  <c r="R282" i="16"/>
  <c r="Q282" i="16"/>
  <c r="O282" i="16"/>
  <c r="N282" i="16"/>
  <c r="L282" i="16"/>
  <c r="K282" i="16"/>
  <c r="AA281" i="16"/>
  <c r="Z281" i="16"/>
  <c r="X281" i="16"/>
  <c r="W281" i="16"/>
  <c r="U281" i="16"/>
  <c r="T281" i="16"/>
  <c r="R281" i="16"/>
  <c r="Q281" i="16"/>
  <c r="O281" i="16"/>
  <c r="N281" i="16"/>
  <c r="L281" i="16"/>
  <c r="K281" i="16"/>
  <c r="AA280" i="16"/>
  <c r="Z280" i="16"/>
  <c r="X280" i="16"/>
  <c r="W280" i="16"/>
  <c r="U280" i="16"/>
  <c r="T280" i="16"/>
  <c r="R280" i="16"/>
  <c r="Q280" i="16"/>
  <c r="O280" i="16"/>
  <c r="N280" i="16"/>
  <c r="L280" i="16"/>
  <c r="K280" i="16"/>
  <c r="AA279" i="16"/>
  <c r="Z279" i="16"/>
  <c r="X279" i="16"/>
  <c r="W279" i="16"/>
  <c r="U279" i="16"/>
  <c r="T279" i="16"/>
  <c r="R279" i="16"/>
  <c r="Q279" i="16"/>
  <c r="O279" i="16"/>
  <c r="N279" i="16"/>
  <c r="L279" i="16"/>
  <c r="K279" i="16"/>
  <c r="AA278" i="16"/>
  <c r="Z278" i="16"/>
  <c r="X278" i="16"/>
  <c r="W278" i="16"/>
  <c r="U278" i="16"/>
  <c r="T278" i="16"/>
  <c r="R278" i="16"/>
  <c r="Q278" i="16"/>
  <c r="O278" i="16"/>
  <c r="N278" i="16"/>
  <c r="L278" i="16"/>
  <c r="K278" i="16"/>
  <c r="AA277" i="16"/>
  <c r="Z277" i="16"/>
  <c r="X277" i="16"/>
  <c r="W277" i="16"/>
  <c r="U277" i="16"/>
  <c r="T277" i="16"/>
  <c r="R277" i="16"/>
  <c r="Q277" i="16"/>
  <c r="O277" i="16"/>
  <c r="N277" i="16"/>
  <c r="L277" i="16"/>
  <c r="K277" i="16"/>
  <c r="AA276" i="16"/>
  <c r="Z276" i="16"/>
  <c r="X276" i="16"/>
  <c r="W276" i="16"/>
  <c r="U276" i="16"/>
  <c r="T276" i="16"/>
  <c r="R276" i="16"/>
  <c r="Q276" i="16"/>
  <c r="O276" i="16"/>
  <c r="N276" i="16"/>
  <c r="L276" i="16"/>
  <c r="K276" i="16"/>
  <c r="AA275" i="16"/>
  <c r="Z275" i="16"/>
  <c r="X275" i="16"/>
  <c r="W275" i="16"/>
  <c r="U275" i="16"/>
  <c r="T275" i="16"/>
  <c r="R275" i="16"/>
  <c r="Q275" i="16"/>
  <c r="O275" i="16"/>
  <c r="N275" i="16"/>
  <c r="L275" i="16"/>
  <c r="K275" i="16"/>
  <c r="AA274" i="16"/>
  <c r="Z274" i="16"/>
  <c r="X274" i="16"/>
  <c r="W274" i="16"/>
  <c r="U274" i="16"/>
  <c r="T274" i="16"/>
  <c r="R274" i="16"/>
  <c r="Q274" i="16"/>
  <c r="O274" i="16"/>
  <c r="N274" i="16"/>
  <c r="L274" i="16"/>
  <c r="K274" i="16"/>
  <c r="AA273" i="16"/>
  <c r="Z273" i="16"/>
  <c r="X273" i="16"/>
  <c r="W273" i="16"/>
  <c r="U273" i="16"/>
  <c r="T273" i="16"/>
  <c r="R273" i="16"/>
  <c r="Q273" i="16"/>
  <c r="O273" i="16"/>
  <c r="N273" i="16"/>
  <c r="L273" i="16"/>
  <c r="K273" i="16"/>
  <c r="AA272" i="16"/>
  <c r="Z272" i="16"/>
  <c r="X272" i="16"/>
  <c r="W272" i="16"/>
  <c r="U272" i="16"/>
  <c r="T272" i="16"/>
  <c r="R272" i="16"/>
  <c r="Q272" i="16"/>
  <c r="O272" i="16"/>
  <c r="N272" i="16"/>
  <c r="L272" i="16"/>
  <c r="K272" i="16"/>
  <c r="AA271" i="16"/>
  <c r="Z271" i="16"/>
  <c r="X271" i="16"/>
  <c r="W271" i="16"/>
  <c r="U271" i="16"/>
  <c r="T271" i="16"/>
  <c r="R271" i="16"/>
  <c r="Q271" i="16"/>
  <c r="O271" i="16"/>
  <c r="N271" i="16"/>
  <c r="L271" i="16"/>
  <c r="K271" i="16"/>
  <c r="AA270" i="16"/>
  <c r="Z270" i="16"/>
  <c r="X270" i="16"/>
  <c r="W270" i="16"/>
  <c r="U270" i="16"/>
  <c r="T270" i="16"/>
  <c r="R270" i="16"/>
  <c r="Q270" i="16"/>
  <c r="O270" i="16"/>
  <c r="N270" i="16"/>
  <c r="L270" i="16"/>
  <c r="K270" i="16"/>
  <c r="AA269" i="16"/>
  <c r="Z269" i="16"/>
  <c r="X269" i="16"/>
  <c r="W269" i="16"/>
  <c r="U269" i="16"/>
  <c r="T269" i="16"/>
  <c r="R269" i="16"/>
  <c r="Q269" i="16"/>
  <c r="O269" i="16"/>
  <c r="N269" i="16"/>
  <c r="L269" i="16"/>
  <c r="K269" i="16"/>
  <c r="AA268" i="16"/>
  <c r="Z268" i="16"/>
  <c r="X268" i="16"/>
  <c r="W268" i="16"/>
  <c r="U268" i="16"/>
  <c r="T268" i="16"/>
  <c r="R268" i="16"/>
  <c r="Q268" i="16"/>
  <c r="O268" i="16"/>
  <c r="N268" i="16"/>
  <c r="L268" i="16"/>
  <c r="K268" i="16"/>
  <c r="AA267" i="16"/>
  <c r="Z267" i="16"/>
  <c r="X267" i="16"/>
  <c r="W267" i="16"/>
  <c r="U267" i="16"/>
  <c r="T267" i="16"/>
  <c r="R267" i="16"/>
  <c r="Q267" i="16"/>
  <c r="O267" i="16"/>
  <c r="N267" i="16"/>
  <c r="L267" i="16"/>
  <c r="K267" i="16"/>
  <c r="AA266" i="16"/>
  <c r="Z266" i="16"/>
  <c r="X266" i="16"/>
  <c r="W266" i="16"/>
  <c r="U266" i="16"/>
  <c r="T266" i="16"/>
  <c r="R266" i="16"/>
  <c r="Q266" i="16"/>
  <c r="O266" i="16"/>
  <c r="N266" i="16"/>
  <c r="L266" i="16"/>
  <c r="K266" i="16"/>
  <c r="AA265" i="16"/>
  <c r="Z265" i="16"/>
  <c r="X265" i="16"/>
  <c r="W265" i="16"/>
  <c r="U265" i="16"/>
  <c r="T265" i="16"/>
  <c r="R265" i="16"/>
  <c r="Q265" i="16"/>
  <c r="O265" i="16"/>
  <c r="N265" i="16"/>
  <c r="L265" i="16"/>
  <c r="K265" i="16"/>
  <c r="AA264" i="16"/>
  <c r="Z264" i="16"/>
  <c r="X264" i="16"/>
  <c r="W264" i="16"/>
  <c r="U264" i="16"/>
  <c r="T264" i="16"/>
  <c r="R264" i="16"/>
  <c r="Q264" i="16"/>
  <c r="O264" i="16"/>
  <c r="N264" i="16"/>
  <c r="L264" i="16"/>
  <c r="K264" i="16"/>
  <c r="AA263" i="16"/>
  <c r="Z263" i="16"/>
  <c r="X263" i="16"/>
  <c r="W263" i="16"/>
  <c r="U263" i="16"/>
  <c r="T263" i="16"/>
  <c r="R263" i="16"/>
  <c r="Q263" i="16"/>
  <c r="O263" i="16"/>
  <c r="N263" i="16"/>
  <c r="L263" i="16"/>
  <c r="K263" i="16"/>
  <c r="AA262" i="16"/>
  <c r="Z262" i="16"/>
  <c r="X262" i="16"/>
  <c r="W262" i="16"/>
  <c r="U262" i="16"/>
  <c r="T262" i="16"/>
  <c r="R262" i="16"/>
  <c r="Q262" i="16"/>
  <c r="O262" i="16"/>
  <c r="N262" i="16"/>
  <c r="L262" i="16"/>
  <c r="K262" i="16"/>
  <c r="AA261" i="16"/>
  <c r="Z261" i="16"/>
  <c r="X261" i="16"/>
  <c r="W261" i="16"/>
  <c r="U261" i="16"/>
  <c r="T261" i="16"/>
  <c r="R261" i="16"/>
  <c r="Q261" i="16"/>
  <c r="O261" i="16"/>
  <c r="N261" i="16"/>
  <c r="L261" i="16"/>
  <c r="K261" i="16"/>
  <c r="AA260" i="16"/>
  <c r="Z260" i="16"/>
  <c r="X260" i="16"/>
  <c r="W260" i="16"/>
  <c r="U260" i="16"/>
  <c r="T260" i="16"/>
  <c r="R260" i="16"/>
  <c r="Q260" i="16"/>
  <c r="O260" i="16"/>
  <c r="N260" i="16"/>
  <c r="L260" i="16"/>
  <c r="K260" i="16"/>
  <c r="AA259" i="16"/>
  <c r="Z259" i="16"/>
  <c r="X259" i="16"/>
  <c r="W259" i="16"/>
  <c r="U259" i="16"/>
  <c r="T259" i="16"/>
  <c r="R259" i="16"/>
  <c r="Q259" i="16"/>
  <c r="O259" i="16"/>
  <c r="N259" i="16"/>
  <c r="L259" i="16"/>
  <c r="K259" i="16"/>
  <c r="AA258" i="16"/>
  <c r="Z258" i="16"/>
  <c r="X258" i="16"/>
  <c r="W258" i="16"/>
  <c r="U258" i="16"/>
  <c r="T258" i="16"/>
  <c r="R258" i="16"/>
  <c r="Q258" i="16"/>
  <c r="O258" i="16"/>
  <c r="N258" i="16"/>
  <c r="L258" i="16"/>
  <c r="K258" i="16"/>
  <c r="AA257" i="16"/>
  <c r="Z257" i="16"/>
  <c r="X257" i="16"/>
  <c r="W257" i="16"/>
  <c r="U257" i="16"/>
  <c r="T257" i="16"/>
  <c r="R257" i="16"/>
  <c r="Q257" i="16"/>
  <c r="O257" i="16"/>
  <c r="N257" i="16"/>
  <c r="L257" i="16"/>
  <c r="K257" i="16"/>
  <c r="AA256" i="16"/>
  <c r="Z256" i="16"/>
  <c r="X256" i="16"/>
  <c r="W256" i="16"/>
  <c r="U256" i="16"/>
  <c r="T256" i="16"/>
  <c r="R256" i="16"/>
  <c r="Q256" i="16"/>
  <c r="O256" i="16"/>
  <c r="N256" i="16"/>
  <c r="L256" i="16"/>
  <c r="K256" i="16"/>
  <c r="AA255" i="16"/>
  <c r="Z255" i="16"/>
  <c r="X255" i="16"/>
  <c r="W255" i="16"/>
  <c r="U255" i="16"/>
  <c r="T255" i="16"/>
  <c r="R255" i="16"/>
  <c r="Q255" i="16"/>
  <c r="O255" i="16"/>
  <c r="N255" i="16"/>
  <c r="L255" i="16"/>
  <c r="K255" i="16"/>
  <c r="AA254" i="16"/>
  <c r="Z254" i="16"/>
  <c r="X254" i="16"/>
  <c r="W254" i="16"/>
  <c r="U254" i="16"/>
  <c r="T254" i="16"/>
  <c r="R254" i="16"/>
  <c r="Q254" i="16"/>
  <c r="O254" i="16"/>
  <c r="N254" i="16"/>
  <c r="L254" i="16"/>
  <c r="K254" i="16"/>
  <c r="AA253" i="16"/>
  <c r="Z253" i="16"/>
  <c r="X253" i="16"/>
  <c r="W253" i="16"/>
  <c r="U253" i="16"/>
  <c r="T253" i="16"/>
  <c r="R253" i="16"/>
  <c r="Q253" i="16"/>
  <c r="O253" i="16"/>
  <c r="N253" i="16"/>
  <c r="L253" i="16"/>
  <c r="K253" i="16"/>
  <c r="AA252" i="16"/>
  <c r="Z252" i="16"/>
  <c r="X252" i="16"/>
  <c r="W252" i="16"/>
  <c r="U252" i="16"/>
  <c r="T252" i="16"/>
  <c r="R252" i="16"/>
  <c r="Q252" i="16"/>
  <c r="O252" i="16"/>
  <c r="N252" i="16"/>
  <c r="L252" i="16"/>
  <c r="K252" i="16"/>
  <c r="AA251" i="16"/>
  <c r="Z251" i="16"/>
  <c r="X251" i="16"/>
  <c r="W251" i="16"/>
  <c r="U251" i="16"/>
  <c r="T251" i="16"/>
  <c r="R251" i="16"/>
  <c r="Q251" i="16"/>
  <c r="O251" i="16"/>
  <c r="N251" i="16"/>
  <c r="L251" i="16"/>
  <c r="K251" i="16"/>
  <c r="AA250" i="16"/>
  <c r="Z250" i="16"/>
  <c r="X250" i="16"/>
  <c r="W250" i="16"/>
  <c r="U250" i="16"/>
  <c r="T250" i="16"/>
  <c r="R250" i="16"/>
  <c r="Q250" i="16"/>
  <c r="O250" i="16"/>
  <c r="N250" i="16"/>
  <c r="L250" i="16"/>
  <c r="K250" i="16"/>
  <c r="AA249" i="16"/>
  <c r="Z249" i="16"/>
  <c r="X249" i="16"/>
  <c r="W249" i="16"/>
  <c r="U249" i="16"/>
  <c r="T249" i="16"/>
  <c r="R249" i="16"/>
  <c r="Q249" i="16"/>
  <c r="O249" i="16"/>
  <c r="N249" i="16"/>
  <c r="L249" i="16"/>
  <c r="K249" i="16"/>
  <c r="AA248" i="16"/>
  <c r="Z248" i="16"/>
  <c r="X248" i="16"/>
  <c r="W248" i="16"/>
  <c r="U248" i="16"/>
  <c r="T248" i="16"/>
  <c r="R248" i="16"/>
  <c r="Q248" i="16"/>
  <c r="O248" i="16"/>
  <c r="N248" i="16"/>
  <c r="L248" i="16"/>
  <c r="K248" i="16"/>
  <c r="AA247" i="16"/>
  <c r="Z247" i="16"/>
  <c r="X247" i="16"/>
  <c r="W247" i="16"/>
  <c r="U247" i="16"/>
  <c r="T247" i="16"/>
  <c r="R247" i="16"/>
  <c r="Q247" i="16"/>
  <c r="O247" i="16"/>
  <c r="N247" i="16"/>
  <c r="L247" i="16"/>
  <c r="K247" i="16"/>
  <c r="AA246" i="16"/>
  <c r="Z246" i="16"/>
  <c r="X246" i="16"/>
  <c r="W246" i="16"/>
  <c r="U246" i="16"/>
  <c r="T246" i="16"/>
  <c r="R246" i="16"/>
  <c r="Q246" i="16"/>
  <c r="O246" i="16"/>
  <c r="N246" i="16"/>
  <c r="L246" i="16"/>
  <c r="K246" i="16"/>
  <c r="AA245" i="16"/>
  <c r="Z245" i="16"/>
  <c r="X245" i="16"/>
  <c r="W245" i="16"/>
  <c r="U245" i="16"/>
  <c r="T245" i="16"/>
  <c r="R245" i="16"/>
  <c r="Q245" i="16"/>
  <c r="O245" i="16"/>
  <c r="N245" i="16"/>
  <c r="L245" i="16"/>
  <c r="K245" i="16"/>
  <c r="AA244" i="16"/>
  <c r="Z244" i="16"/>
  <c r="X244" i="16"/>
  <c r="W244" i="16"/>
  <c r="U244" i="16"/>
  <c r="T244" i="16"/>
  <c r="R244" i="16"/>
  <c r="Q244" i="16"/>
  <c r="O244" i="16"/>
  <c r="N244" i="16"/>
  <c r="L244" i="16"/>
  <c r="K244" i="16"/>
  <c r="AA243" i="16"/>
  <c r="Z243" i="16"/>
  <c r="X243" i="16"/>
  <c r="W243" i="16"/>
  <c r="U243" i="16"/>
  <c r="T243" i="16"/>
  <c r="R243" i="16"/>
  <c r="Q243" i="16"/>
  <c r="O243" i="16"/>
  <c r="N243" i="16"/>
  <c r="L243" i="16"/>
  <c r="K243" i="16"/>
  <c r="AA242" i="16"/>
  <c r="Z242" i="16"/>
  <c r="X242" i="16"/>
  <c r="W242" i="16"/>
  <c r="U242" i="16"/>
  <c r="T242" i="16"/>
  <c r="R242" i="16"/>
  <c r="Q242" i="16"/>
  <c r="O242" i="16"/>
  <c r="N242" i="16"/>
  <c r="L242" i="16"/>
  <c r="K242" i="16"/>
  <c r="AA241" i="16"/>
  <c r="Z241" i="16"/>
  <c r="X241" i="16"/>
  <c r="W241" i="16"/>
  <c r="U241" i="16"/>
  <c r="T241" i="16"/>
  <c r="R241" i="16"/>
  <c r="Q241" i="16"/>
  <c r="O241" i="16"/>
  <c r="N241" i="16"/>
  <c r="L241" i="16"/>
  <c r="K241" i="16"/>
  <c r="AA240" i="16"/>
  <c r="Z240" i="16"/>
  <c r="X240" i="16"/>
  <c r="W240" i="16"/>
  <c r="U240" i="16"/>
  <c r="T240" i="16"/>
  <c r="R240" i="16"/>
  <c r="Q240" i="16"/>
  <c r="O240" i="16"/>
  <c r="N240" i="16"/>
  <c r="L240" i="16"/>
  <c r="K240" i="16"/>
  <c r="AA239" i="16"/>
  <c r="Z239" i="16"/>
  <c r="X239" i="16"/>
  <c r="W239" i="16"/>
  <c r="U239" i="16"/>
  <c r="T239" i="16"/>
  <c r="R239" i="16"/>
  <c r="Q239" i="16"/>
  <c r="O239" i="16"/>
  <c r="N239" i="16"/>
  <c r="L239" i="16"/>
  <c r="K239" i="16"/>
  <c r="AA238" i="16"/>
  <c r="Z238" i="16"/>
  <c r="X238" i="16"/>
  <c r="W238" i="16"/>
  <c r="U238" i="16"/>
  <c r="T238" i="16"/>
  <c r="R238" i="16"/>
  <c r="Q238" i="16"/>
  <c r="O238" i="16"/>
  <c r="N238" i="16"/>
  <c r="L238" i="16"/>
  <c r="K238" i="16"/>
  <c r="AA237" i="16"/>
  <c r="Z237" i="16"/>
  <c r="X237" i="16"/>
  <c r="W237" i="16"/>
  <c r="U237" i="16"/>
  <c r="T237" i="16"/>
  <c r="R237" i="16"/>
  <c r="Q237" i="16"/>
  <c r="O237" i="16"/>
  <c r="N237" i="16"/>
  <c r="L237" i="16"/>
  <c r="K237" i="16"/>
  <c r="AA236" i="16"/>
  <c r="Z236" i="16"/>
  <c r="X236" i="16"/>
  <c r="W236" i="16"/>
  <c r="U236" i="16"/>
  <c r="T236" i="16"/>
  <c r="R236" i="16"/>
  <c r="Q236" i="16"/>
  <c r="O236" i="16"/>
  <c r="N236" i="16"/>
  <c r="L236" i="16"/>
  <c r="K236" i="16"/>
  <c r="AA235" i="16"/>
  <c r="Z235" i="16"/>
  <c r="X235" i="16"/>
  <c r="W235" i="16"/>
  <c r="U235" i="16"/>
  <c r="T235" i="16"/>
  <c r="R235" i="16"/>
  <c r="Q235" i="16"/>
  <c r="O235" i="16"/>
  <c r="N235" i="16"/>
  <c r="L235" i="16"/>
  <c r="K235" i="16"/>
  <c r="AA234" i="16"/>
  <c r="Z234" i="16"/>
  <c r="X234" i="16"/>
  <c r="W234" i="16"/>
  <c r="U234" i="16"/>
  <c r="T234" i="16"/>
  <c r="R234" i="16"/>
  <c r="Q234" i="16"/>
  <c r="O234" i="16"/>
  <c r="N234" i="16"/>
  <c r="L234" i="16"/>
  <c r="K234" i="16"/>
  <c r="AA233" i="16"/>
  <c r="Z233" i="16"/>
  <c r="X233" i="16"/>
  <c r="W233" i="16"/>
  <c r="U233" i="16"/>
  <c r="T233" i="16"/>
  <c r="R233" i="16"/>
  <c r="Q233" i="16"/>
  <c r="O233" i="16"/>
  <c r="N233" i="16"/>
  <c r="L233" i="16"/>
  <c r="K233" i="16"/>
  <c r="AA232" i="16"/>
  <c r="Z232" i="16"/>
  <c r="X232" i="16"/>
  <c r="W232" i="16"/>
  <c r="U232" i="16"/>
  <c r="T232" i="16"/>
  <c r="R232" i="16"/>
  <c r="Q232" i="16"/>
  <c r="O232" i="16"/>
  <c r="N232" i="16"/>
  <c r="L232" i="16"/>
  <c r="K232" i="16"/>
  <c r="AA231" i="16"/>
  <c r="Z231" i="16"/>
  <c r="X231" i="16"/>
  <c r="W231" i="16"/>
  <c r="U231" i="16"/>
  <c r="T231" i="16"/>
  <c r="R231" i="16"/>
  <c r="Q231" i="16"/>
  <c r="O231" i="16"/>
  <c r="N231" i="16"/>
  <c r="L231" i="16"/>
  <c r="K231" i="16"/>
  <c r="AA230" i="16"/>
  <c r="Z230" i="16"/>
  <c r="X230" i="16"/>
  <c r="W230" i="16"/>
  <c r="U230" i="16"/>
  <c r="T230" i="16"/>
  <c r="R230" i="16"/>
  <c r="Q230" i="16"/>
  <c r="O230" i="16"/>
  <c r="N230" i="16"/>
  <c r="L230" i="16"/>
  <c r="K230" i="16"/>
  <c r="AA229" i="16"/>
  <c r="Z229" i="16"/>
  <c r="X229" i="16"/>
  <c r="W229" i="16"/>
  <c r="U229" i="16"/>
  <c r="T229" i="16"/>
  <c r="R229" i="16"/>
  <c r="Q229" i="16"/>
  <c r="O229" i="16"/>
  <c r="N229" i="16"/>
  <c r="L229" i="16"/>
  <c r="K229" i="16"/>
  <c r="AA228" i="16"/>
  <c r="Z228" i="16"/>
  <c r="X228" i="16"/>
  <c r="W228" i="16"/>
  <c r="U228" i="16"/>
  <c r="T228" i="16"/>
  <c r="R228" i="16"/>
  <c r="Q228" i="16"/>
  <c r="O228" i="16"/>
  <c r="N228" i="16"/>
  <c r="L228" i="16"/>
  <c r="K228" i="16"/>
  <c r="AA227" i="16"/>
  <c r="Z227" i="16"/>
  <c r="X227" i="16"/>
  <c r="W227" i="16"/>
  <c r="U227" i="16"/>
  <c r="T227" i="16"/>
  <c r="R227" i="16"/>
  <c r="Q227" i="16"/>
  <c r="O227" i="16"/>
  <c r="N227" i="16"/>
  <c r="L227" i="16"/>
  <c r="K227" i="16"/>
  <c r="AA226" i="16"/>
  <c r="Z226" i="16"/>
  <c r="X226" i="16"/>
  <c r="W226" i="16"/>
  <c r="U226" i="16"/>
  <c r="T226" i="16"/>
  <c r="R226" i="16"/>
  <c r="Q226" i="16"/>
  <c r="O226" i="16"/>
  <c r="N226" i="16"/>
  <c r="L226" i="16"/>
  <c r="K226" i="16"/>
  <c r="AA225" i="16"/>
  <c r="Z225" i="16"/>
  <c r="X225" i="16"/>
  <c r="W225" i="16"/>
  <c r="U225" i="16"/>
  <c r="T225" i="16"/>
  <c r="R225" i="16"/>
  <c r="Q225" i="16"/>
  <c r="O225" i="16"/>
  <c r="N225" i="16"/>
  <c r="L225" i="16"/>
  <c r="K225" i="16"/>
  <c r="AA224" i="16"/>
  <c r="Z224" i="16"/>
  <c r="X224" i="16"/>
  <c r="W224" i="16"/>
  <c r="U224" i="16"/>
  <c r="T224" i="16"/>
  <c r="R224" i="16"/>
  <c r="Q224" i="16"/>
  <c r="O224" i="16"/>
  <c r="N224" i="16"/>
  <c r="L224" i="16"/>
  <c r="K224" i="16"/>
  <c r="AA223" i="16"/>
  <c r="Z223" i="16"/>
  <c r="X223" i="16"/>
  <c r="W223" i="16"/>
  <c r="U223" i="16"/>
  <c r="T223" i="16"/>
  <c r="R223" i="16"/>
  <c r="Q223" i="16"/>
  <c r="O223" i="16"/>
  <c r="N223" i="16"/>
  <c r="L223" i="16"/>
  <c r="K223" i="16"/>
  <c r="AA222" i="16"/>
  <c r="Z222" i="16"/>
  <c r="X222" i="16"/>
  <c r="W222" i="16"/>
  <c r="U222" i="16"/>
  <c r="T222" i="16"/>
  <c r="R222" i="16"/>
  <c r="Q222" i="16"/>
  <c r="O222" i="16"/>
  <c r="N222" i="16"/>
  <c r="L222" i="16"/>
  <c r="K222" i="16"/>
  <c r="AA221" i="16"/>
  <c r="Z221" i="16"/>
  <c r="X221" i="16"/>
  <c r="W221" i="16"/>
  <c r="U221" i="16"/>
  <c r="T221" i="16"/>
  <c r="R221" i="16"/>
  <c r="Q221" i="16"/>
  <c r="O221" i="16"/>
  <c r="N221" i="16"/>
  <c r="L221" i="16"/>
  <c r="K221" i="16"/>
  <c r="AA220" i="16"/>
  <c r="Z220" i="16"/>
  <c r="X220" i="16"/>
  <c r="W220" i="16"/>
  <c r="U220" i="16"/>
  <c r="T220" i="16"/>
  <c r="R220" i="16"/>
  <c r="Q220" i="16"/>
  <c r="O220" i="16"/>
  <c r="N220" i="16"/>
  <c r="L220" i="16"/>
  <c r="K220" i="16"/>
  <c r="AA219" i="16"/>
  <c r="Z219" i="16"/>
  <c r="X219" i="16"/>
  <c r="W219" i="16"/>
  <c r="U219" i="16"/>
  <c r="T219" i="16"/>
  <c r="R219" i="16"/>
  <c r="Q219" i="16"/>
  <c r="O219" i="16"/>
  <c r="N219" i="16"/>
  <c r="L219" i="16"/>
  <c r="K219" i="16"/>
  <c r="AA218" i="16"/>
  <c r="Z218" i="16"/>
  <c r="X218" i="16"/>
  <c r="W218" i="16"/>
  <c r="U218" i="16"/>
  <c r="T218" i="16"/>
  <c r="R218" i="16"/>
  <c r="Q218" i="16"/>
  <c r="O218" i="16"/>
  <c r="N218" i="16"/>
  <c r="L218" i="16"/>
  <c r="K218" i="16"/>
  <c r="AA217" i="16"/>
  <c r="Z217" i="16"/>
  <c r="X217" i="16"/>
  <c r="W217" i="16"/>
  <c r="U217" i="16"/>
  <c r="T217" i="16"/>
  <c r="R217" i="16"/>
  <c r="Q217" i="16"/>
  <c r="O217" i="16"/>
  <c r="N217" i="16"/>
  <c r="L217" i="16"/>
  <c r="K217" i="16"/>
  <c r="AA216" i="16"/>
  <c r="Z216" i="16"/>
  <c r="X216" i="16"/>
  <c r="W216" i="16"/>
  <c r="U216" i="16"/>
  <c r="T216" i="16"/>
  <c r="R216" i="16"/>
  <c r="Q216" i="16"/>
  <c r="O216" i="16"/>
  <c r="N216" i="16"/>
  <c r="L216" i="16"/>
  <c r="K216" i="16"/>
  <c r="AA215" i="16"/>
  <c r="Z215" i="16"/>
  <c r="X215" i="16"/>
  <c r="W215" i="16"/>
  <c r="U215" i="16"/>
  <c r="T215" i="16"/>
  <c r="R215" i="16"/>
  <c r="Q215" i="16"/>
  <c r="O215" i="16"/>
  <c r="N215" i="16"/>
  <c r="L215" i="16"/>
  <c r="K215" i="16"/>
  <c r="AA214" i="16"/>
  <c r="Z214" i="16"/>
  <c r="X214" i="16"/>
  <c r="W214" i="16"/>
  <c r="U214" i="16"/>
  <c r="T214" i="16"/>
  <c r="R214" i="16"/>
  <c r="Q214" i="16"/>
  <c r="O214" i="16"/>
  <c r="N214" i="16"/>
  <c r="L214" i="16"/>
  <c r="K214" i="16"/>
  <c r="AA213" i="16"/>
  <c r="Z213" i="16"/>
  <c r="X213" i="16"/>
  <c r="W213" i="16"/>
  <c r="U213" i="16"/>
  <c r="T213" i="16"/>
  <c r="R213" i="16"/>
  <c r="Q213" i="16"/>
  <c r="O213" i="16"/>
  <c r="N213" i="16"/>
  <c r="L213" i="16"/>
  <c r="K213" i="16"/>
  <c r="AA212" i="16"/>
  <c r="Z212" i="16"/>
  <c r="X212" i="16"/>
  <c r="W212" i="16"/>
  <c r="U212" i="16"/>
  <c r="T212" i="16"/>
  <c r="R212" i="16"/>
  <c r="Q212" i="16"/>
  <c r="O212" i="16"/>
  <c r="N212" i="16"/>
  <c r="L212" i="16"/>
  <c r="K212" i="16"/>
  <c r="AA211" i="16"/>
  <c r="Z211" i="16"/>
  <c r="X211" i="16"/>
  <c r="W211" i="16"/>
  <c r="U211" i="16"/>
  <c r="T211" i="16"/>
  <c r="R211" i="16"/>
  <c r="Q211" i="16"/>
  <c r="O211" i="16"/>
  <c r="N211" i="16"/>
  <c r="L211" i="16"/>
  <c r="K211" i="16"/>
  <c r="AA210" i="16"/>
  <c r="Z210" i="16"/>
  <c r="X210" i="16"/>
  <c r="W210" i="16"/>
  <c r="U210" i="16"/>
  <c r="T210" i="16"/>
  <c r="R210" i="16"/>
  <c r="Q210" i="16"/>
  <c r="O210" i="16"/>
  <c r="N210" i="16"/>
  <c r="L210" i="16"/>
  <c r="K210" i="16"/>
  <c r="AA209" i="16"/>
  <c r="Z209" i="16"/>
  <c r="X209" i="16"/>
  <c r="W209" i="16"/>
  <c r="U209" i="16"/>
  <c r="T209" i="16"/>
  <c r="R209" i="16"/>
  <c r="Q209" i="16"/>
  <c r="O209" i="16"/>
  <c r="N209" i="16"/>
  <c r="L209" i="16"/>
  <c r="K209" i="16"/>
  <c r="AA208" i="16"/>
  <c r="Z208" i="16"/>
  <c r="X208" i="16"/>
  <c r="W208" i="16"/>
  <c r="U208" i="16"/>
  <c r="T208" i="16"/>
  <c r="R208" i="16"/>
  <c r="Q208" i="16"/>
  <c r="O208" i="16"/>
  <c r="N208" i="16"/>
  <c r="L208" i="16"/>
  <c r="K208" i="16"/>
  <c r="AA207" i="16"/>
  <c r="Z207" i="16"/>
  <c r="X207" i="16"/>
  <c r="W207" i="16"/>
  <c r="U207" i="16"/>
  <c r="T207" i="16"/>
  <c r="R207" i="16"/>
  <c r="Q207" i="16"/>
  <c r="O207" i="16"/>
  <c r="N207" i="16"/>
  <c r="L207" i="16"/>
  <c r="K207" i="16"/>
  <c r="AA206" i="16"/>
  <c r="Z206" i="16"/>
  <c r="X206" i="16"/>
  <c r="W206" i="16"/>
  <c r="U206" i="16"/>
  <c r="T206" i="16"/>
  <c r="R206" i="16"/>
  <c r="Q206" i="16"/>
  <c r="O206" i="16"/>
  <c r="N206" i="16"/>
  <c r="L206" i="16"/>
  <c r="K206" i="16"/>
  <c r="AA205" i="16"/>
  <c r="Z205" i="16"/>
  <c r="X205" i="16"/>
  <c r="W205" i="16"/>
  <c r="U205" i="16"/>
  <c r="T205" i="16"/>
  <c r="R205" i="16"/>
  <c r="Q205" i="16"/>
  <c r="O205" i="16"/>
  <c r="N205" i="16"/>
  <c r="L205" i="16"/>
  <c r="K205" i="16"/>
  <c r="AA204" i="16"/>
  <c r="Z204" i="16"/>
  <c r="X204" i="16"/>
  <c r="W204" i="16"/>
  <c r="U204" i="16"/>
  <c r="T204" i="16"/>
  <c r="R204" i="16"/>
  <c r="Q204" i="16"/>
  <c r="O204" i="16"/>
  <c r="N204" i="16"/>
  <c r="L204" i="16"/>
  <c r="K204" i="16"/>
  <c r="AA203" i="16"/>
  <c r="Z203" i="16"/>
  <c r="X203" i="16"/>
  <c r="W203" i="16"/>
  <c r="U203" i="16"/>
  <c r="T203" i="16"/>
  <c r="R203" i="16"/>
  <c r="Q203" i="16"/>
  <c r="O203" i="16"/>
  <c r="N203" i="16"/>
  <c r="L203" i="16"/>
  <c r="K203" i="16"/>
  <c r="AA202" i="16"/>
  <c r="Z202" i="16"/>
  <c r="X202" i="16"/>
  <c r="W202" i="16"/>
  <c r="U202" i="16"/>
  <c r="T202" i="16"/>
  <c r="R202" i="16"/>
  <c r="Q202" i="16"/>
  <c r="O202" i="16"/>
  <c r="N202" i="16"/>
  <c r="L202" i="16"/>
  <c r="K202" i="16"/>
  <c r="AA201" i="16"/>
  <c r="Z201" i="16"/>
  <c r="X201" i="16"/>
  <c r="W201" i="16"/>
  <c r="U201" i="16"/>
  <c r="T201" i="16"/>
  <c r="R201" i="16"/>
  <c r="Q201" i="16"/>
  <c r="O201" i="16"/>
  <c r="N201" i="16"/>
  <c r="L201" i="16"/>
  <c r="K201" i="16"/>
  <c r="AA200" i="16"/>
  <c r="Z200" i="16"/>
  <c r="X200" i="16"/>
  <c r="W200" i="16"/>
  <c r="U200" i="16"/>
  <c r="T200" i="16"/>
  <c r="R200" i="16"/>
  <c r="Q200" i="16"/>
  <c r="O200" i="16"/>
  <c r="N200" i="16"/>
  <c r="L200" i="16"/>
  <c r="K200" i="16"/>
  <c r="AA199" i="16"/>
  <c r="Z199" i="16"/>
  <c r="X199" i="16"/>
  <c r="W199" i="16"/>
  <c r="U199" i="16"/>
  <c r="T199" i="16"/>
  <c r="R199" i="16"/>
  <c r="Q199" i="16"/>
  <c r="O199" i="16"/>
  <c r="N199" i="16"/>
  <c r="L199" i="16"/>
  <c r="K199" i="16"/>
  <c r="AA198" i="16"/>
  <c r="Z198" i="16"/>
  <c r="X198" i="16"/>
  <c r="W198" i="16"/>
  <c r="U198" i="16"/>
  <c r="T198" i="16"/>
  <c r="R198" i="16"/>
  <c r="Q198" i="16"/>
  <c r="O198" i="16"/>
  <c r="N198" i="16"/>
  <c r="L198" i="16"/>
  <c r="K198" i="16"/>
  <c r="AA197" i="16"/>
  <c r="Z197" i="16"/>
  <c r="X197" i="16"/>
  <c r="W197" i="16"/>
  <c r="U197" i="16"/>
  <c r="T197" i="16"/>
  <c r="R197" i="16"/>
  <c r="Q197" i="16"/>
  <c r="O197" i="16"/>
  <c r="N197" i="16"/>
  <c r="L197" i="16"/>
  <c r="K197" i="16"/>
  <c r="AA196" i="16"/>
  <c r="Z196" i="16"/>
  <c r="X196" i="16"/>
  <c r="W196" i="16"/>
  <c r="U196" i="16"/>
  <c r="T196" i="16"/>
  <c r="R196" i="16"/>
  <c r="Q196" i="16"/>
  <c r="O196" i="16"/>
  <c r="N196" i="16"/>
  <c r="L196" i="16"/>
  <c r="K196" i="16"/>
  <c r="AA195" i="16"/>
  <c r="Z195" i="16"/>
  <c r="X195" i="16"/>
  <c r="W195" i="16"/>
  <c r="U195" i="16"/>
  <c r="T195" i="16"/>
  <c r="R195" i="16"/>
  <c r="Q195" i="16"/>
  <c r="O195" i="16"/>
  <c r="N195" i="16"/>
  <c r="L195" i="16"/>
  <c r="K195" i="16"/>
  <c r="AA194" i="16"/>
  <c r="Z194" i="16"/>
  <c r="X194" i="16"/>
  <c r="W194" i="16"/>
  <c r="U194" i="16"/>
  <c r="T194" i="16"/>
  <c r="R194" i="16"/>
  <c r="Q194" i="16"/>
  <c r="O194" i="16"/>
  <c r="N194" i="16"/>
  <c r="L194" i="16"/>
  <c r="K194" i="16"/>
  <c r="AA193" i="16"/>
  <c r="Z193" i="16"/>
  <c r="X193" i="16"/>
  <c r="W193" i="16"/>
  <c r="U193" i="16"/>
  <c r="T193" i="16"/>
  <c r="R193" i="16"/>
  <c r="Q193" i="16"/>
  <c r="O193" i="16"/>
  <c r="N193" i="16"/>
  <c r="L193" i="16"/>
  <c r="K193" i="16"/>
  <c r="AA192" i="16"/>
  <c r="Z192" i="16"/>
  <c r="X192" i="16"/>
  <c r="W192" i="16"/>
  <c r="U192" i="16"/>
  <c r="T192" i="16"/>
  <c r="R192" i="16"/>
  <c r="Q192" i="16"/>
  <c r="O192" i="16"/>
  <c r="N192" i="16"/>
  <c r="L192" i="16"/>
  <c r="K192" i="16"/>
  <c r="AA191" i="16"/>
  <c r="Z191" i="16"/>
  <c r="X191" i="16"/>
  <c r="W191" i="16"/>
  <c r="U191" i="16"/>
  <c r="T191" i="16"/>
  <c r="R191" i="16"/>
  <c r="Q191" i="16"/>
  <c r="O191" i="16"/>
  <c r="N191" i="16"/>
  <c r="L191" i="16"/>
  <c r="K191" i="16"/>
  <c r="AA190" i="16"/>
  <c r="Z190" i="16"/>
  <c r="X190" i="16"/>
  <c r="W190" i="16"/>
  <c r="U190" i="16"/>
  <c r="T190" i="16"/>
  <c r="R190" i="16"/>
  <c r="Q190" i="16"/>
  <c r="O190" i="16"/>
  <c r="N190" i="16"/>
  <c r="L190" i="16"/>
  <c r="K190" i="16"/>
  <c r="AA189" i="16"/>
  <c r="Z189" i="16"/>
  <c r="X189" i="16"/>
  <c r="W189" i="16"/>
  <c r="U189" i="16"/>
  <c r="T189" i="16"/>
  <c r="R189" i="16"/>
  <c r="Q189" i="16"/>
  <c r="O189" i="16"/>
  <c r="N189" i="16"/>
  <c r="L189" i="16"/>
  <c r="K189" i="16"/>
  <c r="AA188" i="16"/>
  <c r="Z188" i="16"/>
  <c r="X188" i="16"/>
  <c r="W188" i="16"/>
  <c r="U188" i="16"/>
  <c r="T188" i="16"/>
  <c r="R188" i="16"/>
  <c r="Q188" i="16"/>
  <c r="O188" i="16"/>
  <c r="N188" i="16"/>
  <c r="L188" i="16"/>
  <c r="K188" i="16"/>
  <c r="AA187" i="16"/>
  <c r="Z187" i="16"/>
  <c r="X187" i="16"/>
  <c r="W187" i="16"/>
  <c r="U187" i="16"/>
  <c r="T187" i="16"/>
  <c r="R187" i="16"/>
  <c r="Q187" i="16"/>
  <c r="O187" i="16"/>
  <c r="N187" i="16"/>
  <c r="L187" i="16"/>
  <c r="K187" i="16"/>
  <c r="AA186" i="16"/>
  <c r="Z186" i="16"/>
  <c r="X186" i="16"/>
  <c r="W186" i="16"/>
  <c r="U186" i="16"/>
  <c r="T186" i="16"/>
  <c r="R186" i="16"/>
  <c r="Q186" i="16"/>
  <c r="O186" i="16"/>
  <c r="N186" i="16"/>
  <c r="L186" i="16"/>
  <c r="K186" i="16"/>
  <c r="AA185" i="16"/>
  <c r="Z185" i="16"/>
  <c r="X185" i="16"/>
  <c r="W185" i="16"/>
  <c r="U185" i="16"/>
  <c r="T185" i="16"/>
  <c r="R185" i="16"/>
  <c r="Q185" i="16"/>
  <c r="O185" i="16"/>
  <c r="N185" i="16"/>
  <c r="L185" i="16"/>
  <c r="K185" i="16"/>
  <c r="AA184" i="16"/>
  <c r="Z184" i="16"/>
  <c r="X184" i="16"/>
  <c r="W184" i="16"/>
  <c r="U184" i="16"/>
  <c r="T184" i="16"/>
  <c r="R184" i="16"/>
  <c r="Q184" i="16"/>
  <c r="O184" i="16"/>
  <c r="N184" i="16"/>
  <c r="L184" i="16"/>
  <c r="K184" i="16"/>
  <c r="AA183" i="16"/>
  <c r="Z183" i="16"/>
  <c r="X183" i="16"/>
  <c r="W183" i="16"/>
  <c r="U183" i="16"/>
  <c r="T183" i="16"/>
  <c r="R183" i="16"/>
  <c r="Q183" i="16"/>
  <c r="O183" i="16"/>
  <c r="N183" i="16"/>
  <c r="L183" i="16"/>
  <c r="K183" i="16"/>
  <c r="AA182" i="16"/>
  <c r="Z182" i="16"/>
  <c r="X182" i="16"/>
  <c r="W182" i="16"/>
  <c r="U182" i="16"/>
  <c r="T182" i="16"/>
  <c r="R182" i="16"/>
  <c r="Q182" i="16"/>
  <c r="O182" i="16"/>
  <c r="N182" i="16"/>
  <c r="L182" i="16"/>
  <c r="K182" i="16"/>
  <c r="AA181" i="16"/>
  <c r="Z181" i="16"/>
  <c r="X181" i="16"/>
  <c r="W181" i="16"/>
  <c r="U181" i="16"/>
  <c r="T181" i="16"/>
  <c r="R181" i="16"/>
  <c r="Q181" i="16"/>
  <c r="O181" i="16"/>
  <c r="N181" i="16"/>
  <c r="L181" i="16"/>
  <c r="K181" i="16"/>
  <c r="AA180" i="16"/>
  <c r="Z180" i="16"/>
  <c r="X180" i="16"/>
  <c r="W180" i="16"/>
  <c r="U180" i="16"/>
  <c r="T180" i="16"/>
  <c r="R180" i="16"/>
  <c r="Q180" i="16"/>
  <c r="O180" i="16"/>
  <c r="N180" i="16"/>
  <c r="L180" i="16"/>
  <c r="K180" i="16"/>
  <c r="AA179" i="16"/>
  <c r="Z179" i="16"/>
  <c r="X179" i="16"/>
  <c r="W179" i="16"/>
  <c r="U179" i="16"/>
  <c r="T179" i="16"/>
  <c r="R179" i="16"/>
  <c r="Q179" i="16"/>
  <c r="O179" i="16"/>
  <c r="N179" i="16"/>
  <c r="L179" i="16"/>
  <c r="K179" i="16"/>
  <c r="AA178" i="16"/>
  <c r="Z178" i="16"/>
  <c r="X178" i="16"/>
  <c r="W178" i="16"/>
  <c r="U178" i="16"/>
  <c r="T178" i="16"/>
  <c r="R178" i="16"/>
  <c r="Q178" i="16"/>
  <c r="O178" i="16"/>
  <c r="N178" i="16"/>
  <c r="L178" i="16"/>
  <c r="K178" i="16"/>
  <c r="AA177" i="16"/>
  <c r="Z177" i="16"/>
  <c r="X177" i="16"/>
  <c r="W177" i="16"/>
  <c r="U177" i="16"/>
  <c r="T177" i="16"/>
  <c r="R177" i="16"/>
  <c r="Q177" i="16"/>
  <c r="O177" i="16"/>
  <c r="N177" i="16"/>
  <c r="L177" i="16"/>
  <c r="K177" i="16"/>
  <c r="AA176" i="16"/>
  <c r="Z176" i="16"/>
  <c r="X176" i="16"/>
  <c r="W176" i="16"/>
  <c r="U176" i="16"/>
  <c r="T176" i="16"/>
  <c r="R176" i="16"/>
  <c r="Q176" i="16"/>
  <c r="O176" i="16"/>
  <c r="N176" i="16"/>
  <c r="L176" i="16"/>
  <c r="K176" i="16"/>
  <c r="AA175" i="16"/>
  <c r="Z175" i="16"/>
  <c r="X175" i="16"/>
  <c r="W175" i="16"/>
  <c r="U175" i="16"/>
  <c r="T175" i="16"/>
  <c r="R175" i="16"/>
  <c r="Q175" i="16"/>
  <c r="O175" i="16"/>
  <c r="N175" i="16"/>
  <c r="L175" i="16"/>
  <c r="K175" i="16"/>
  <c r="AA174" i="16"/>
  <c r="Z174" i="16"/>
  <c r="X174" i="16"/>
  <c r="W174" i="16"/>
  <c r="U174" i="16"/>
  <c r="T174" i="16"/>
  <c r="R174" i="16"/>
  <c r="Q174" i="16"/>
  <c r="O174" i="16"/>
  <c r="N174" i="16"/>
  <c r="L174" i="16"/>
  <c r="K174" i="16"/>
  <c r="AA173" i="16"/>
  <c r="Z173" i="16"/>
  <c r="X173" i="16"/>
  <c r="W173" i="16"/>
  <c r="U173" i="16"/>
  <c r="T173" i="16"/>
  <c r="R173" i="16"/>
  <c r="Q173" i="16"/>
  <c r="O173" i="16"/>
  <c r="N173" i="16"/>
  <c r="L173" i="16"/>
  <c r="K173" i="16"/>
  <c r="AA172" i="16"/>
  <c r="Z172" i="16"/>
  <c r="X172" i="16"/>
  <c r="W172" i="16"/>
  <c r="U172" i="16"/>
  <c r="T172" i="16"/>
  <c r="R172" i="16"/>
  <c r="Q172" i="16"/>
  <c r="O172" i="16"/>
  <c r="N172" i="16"/>
  <c r="L172" i="16"/>
  <c r="K172" i="16"/>
  <c r="AA171" i="16"/>
  <c r="Z171" i="16"/>
  <c r="X171" i="16"/>
  <c r="W171" i="16"/>
  <c r="U171" i="16"/>
  <c r="T171" i="16"/>
  <c r="R171" i="16"/>
  <c r="Q171" i="16"/>
  <c r="O171" i="16"/>
  <c r="N171" i="16"/>
  <c r="L171" i="16"/>
  <c r="K171" i="16"/>
  <c r="AA170" i="16"/>
  <c r="Z170" i="16"/>
  <c r="X170" i="16"/>
  <c r="W170" i="16"/>
  <c r="U170" i="16"/>
  <c r="T170" i="16"/>
  <c r="R170" i="16"/>
  <c r="Q170" i="16"/>
  <c r="O170" i="16"/>
  <c r="N170" i="16"/>
  <c r="L170" i="16"/>
  <c r="K170" i="16"/>
  <c r="AA169" i="16"/>
  <c r="Z169" i="16"/>
  <c r="X169" i="16"/>
  <c r="W169" i="16"/>
  <c r="U169" i="16"/>
  <c r="T169" i="16"/>
  <c r="R169" i="16"/>
  <c r="Q169" i="16"/>
  <c r="O169" i="16"/>
  <c r="N169" i="16"/>
  <c r="L169" i="16"/>
  <c r="K169" i="16"/>
  <c r="AA168" i="16"/>
  <c r="Z168" i="16"/>
  <c r="X168" i="16"/>
  <c r="W168" i="16"/>
  <c r="U168" i="16"/>
  <c r="T168" i="16"/>
  <c r="R168" i="16"/>
  <c r="Q168" i="16"/>
  <c r="O168" i="16"/>
  <c r="N168" i="16"/>
  <c r="L168" i="16"/>
  <c r="K168" i="16"/>
  <c r="AA167" i="16"/>
  <c r="Z167" i="16"/>
  <c r="X167" i="16"/>
  <c r="W167" i="16"/>
  <c r="U167" i="16"/>
  <c r="T167" i="16"/>
  <c r="R167" i="16"/>
  <c r="Q167" i="16"/>
  <c r="O167" i="16"/>
  <c r="N167" i="16"/>
  <c r="L167" i="16"/>
  <c r="K167" i="16"/>
  <c r="AA166" i="16"/>
  <c r="Z166" i="16"/>
  <c r="X166" i="16"/>
  <c r="W166" i="16"/>
  <c r="U166" i="16"/>
  <c r="T166" i="16"/>
  <c r="R166" i="16"/>
  <c r="Q166" i="16"/>
  <c r="O166" i="16"/>
  <c r="N166" i="16"/>
  <c r="L166" i="16"/>
  <c r="K166" i="16"/>
  <c r="AA165" i="16"/>
  <c r="Z165" i="16"/>
  <c r="X165" i="16"/>
  <c r="W165" i="16"/>
  <c r="U165" i="16"/>
  <c r="T165" i="16"/>
  <c r="R165" i="16"/>
  <c r="Q165" i="16"/>
  <c r="O165" i="16"/>
  <c r="N165" i="16"/>
  <c r="L165" i="16"/>
  <c r="K165" i="16"/>
  <c r="AA164" i="16"/>
  <c r="Z164" i="16"/>
  <c r="X164" i="16"/>
  <c r="W164" i="16"/>
  <c r="U164" i="16"/>
  <c r="T164" i="16"/>
  <c r="R164" i="16"/>
  <c r="Q164" i="16"/>
  <c r="O164" i="16"/>
  <c r="N164" i="16"/>
  <c r="L164" i="16"/>
  <c r="K164" i="16"/>
  <c r="AA163" i="16"/>
  <c r="Z163" i="16"/>
  <c r="X163" i="16"/>
  <c r="W163" i="16"/>
  <c r="U163" i="16"/>
  <c r="T163" i="16"/>
  <c r="R163" i="16"/>
  <c r="Q163" i="16"/>
  <c r="O163" i="16"/>
  <c r="N163" i="16"/>
  <c r="L163" i="16"/>
  <c r="K163" i="16"/>
  <c r="AA162" i="16"/>
  <c r="Z162" i="16"/>
  <c r="X162" i="16"/>
  <c r="W162" i="16"/>
  <c r="U162" i="16"/>
  <c r="T162" i="16"/>
  <c r="R162" i="16"/>
  <c r="Q162" i="16"/>
  <c r="O162" i="16"/>
  <c r="N162" i="16"/>
  <c r="L162" i="16"/>
  <c r="K162" i="16"/>
  <c r="AA161" i="16"/>
  <c r="Z161" i="16"/>
  <c r="X161" i="16"/>
  <c r="W161" i="16"/>
  <c r="U161" i="16"/>
  <c r="T161" i="16"/>
  <c r="R161" i="16"/>
  <c r="Q161" i="16"/>
  <c r="O161" i="16"/>
  <c r="N161" i="16"/>
  <c r="L161" i="16"/>
  <c r="K161" i="16"/>
  <c r="AA160" i="16"/>
  <c r="Z160" i="16"/>
  <c r="X160" i="16"/>
  <c r="W160" i="16"/>
  <c r="U160" i="16"/>
  <c r="T160" i="16"/>
  <c r="R160" i="16"/>
  <c r="Q160" i="16"/>
  <c r="O160" i="16"/>
  <c r="N160" i="16"/>
  <c r="L160" i="16"/>
  <c r="K160" i="16"/>
  <c r="AA159" i="16"/>
  <c r="Z159" i="16"/>
  <c r="X159" i="16"/>
  <c r="W159" i="16"/>
  <c r="U159" i="16"/>
  <c r="T159" i="16"/>
  <c r="R159" i="16"/>
  <c r="Q159" i="16"/>
  <c r="O159" i="16"/>
  <c r="N159" i="16"/>
  <c r="L159" i="16"/>
  <c r="K159" i="16"/>
  <c r="AA158" i="16"/>
  <c r="Z158" i="16"/>
  <c r="X158" i="16"/>
  <c r="W158" i="16"/>
  <c r="U158" i="16"/>
  <c r="T158" i="16"/>
  <c r="R158" i="16"/>
  <c r="Q158" i="16"/>
  <c r="O158" i="16"/>
  <c r="N158" i="16"/>
  <c r="L158" i="16"/>
  <c r="K158" i="16"/>
  <c r="AA157" i="16"/>
  <c r="Z157" i="16"/>
  <c r="X157" i="16"/>
  <c r="W157" i="16"/>
  <c r="U157" i="16"/>
  <c r="T157" i="16"/>
  <c r="R157" i="16"/>
  <c r="Q157" i="16"/>
  <c r="O157" i="16"/>
  <c r="N157" i="16"/>
  <c r="L157" i="16"/>
  <c r="K157" i="16"/>
  <c r="AA156" i="16"/>
  <c r="Z156" i="16"/>
  <c r="X156" i="16"/>
  <c r="W156" i="16"/>
  <c r="U156" i="16"/>
  <c r="T156" i="16"/>
  <c r="R156" i="16"/>
  <c r="Q156" i="16"/>
  <c r="O156" i="16"/>
  <c r="N156" i="16"/>
  <c r="L156" i="16"/>
  <c r="K156" i="16"/>
  <c r="AA155" i="16"/>
  <c r="Z155" i="16"/>
  <c r="X155" i="16"/>
  <c r="W155" i="16"/>
  <c r="U155" i="16"/>
  <c r="T155" i="16"/>
  <c r="R155" i="16"/>
  <c r="Q155" i="16"/>
  <c r="O155" i="16"/>
  <c r="N155" i="16"/>
  <c r="L155" i="16"/>
  <c r="K155" i="16"/>
  <c r="AA154" i="16"/>
  <c r="Z154" i="16"/>
  <c r="X154" i="16"/>
  <c r="W154" i="16"/>
  <c r="U154" i="16"/>
  <c r="T154" i="16"/>
  <c r="R154" i="16"/>
  <c r="Q154" i="16"/>
  <c r="O154" i="16"/>
  <c r="N154" i="16"/>
  <c r="L154" i="16"/>
  <c r="K154" i="16"/>
  <c r="AA153" i="16"/>
  <c r="Z153" i="16"/>
  <c r="X153" i="16"/>
  <c r="W153" i="16"/>
  <c r="U153" i="16"/>
  <c r="T153" i="16"/>
  <c r="R153" i="16"/>
  <c r="Q153" i="16"/>
  <c r="O153" i="16"/>
  <c r="N153" i="16"/>
  <c r="L153" i="16"/>
  <c r="K153" i="16"/>
  <c r="AA152" i="16"/>
  <c r="Z152" i="16"/>
  <c r="X152" i="16"/>
  <c r="W152" i="16"/>
  <c r="U152" i="16"/>
  <c r="T152" i="16"/>
  <c r="R152" i="16"/>
  <c r="Q152" i="16"/>
  <c r="O152" i="16"/>
  <c r="N152" i="16"/>
  <c r="L152" i="16"/>
  <c r="K152" i="16"/>
  <c r="AA151" i="16"/>
  <c r="Z151" i="16"/>
  <c r="X151" i="16"/>
  <c r="W151" i="16"/>
  <c r="U151" i="16"/>
  <c r="T151" i="16"/>
  <c r="R151" i="16"/>
  <c r="Q151" i="16"/>
  <c r="O151" i="16"/>
  <c r="N151" i="16"/>
  <c r="L151" i="16"/>
  <c r="K151" i="16"/>
  <c r="AA150" i="16"/>
  <c r="Z150" i="16"/>
  <c r="X150" i="16"/>
  <c r="W150" i="16"/>
  <c r="U150" i="16"/>
  <c r="T150" i="16"/>
  <c r="R150" i="16"/>
  <c r="Q150" i="16"/>
  <c r="O150" i="16"/>
  <c r="N150" i="16"/>
  <c r="L150" i="16"/>
  <c r="K150" i="16"/>
  <c r="AA149" i="16"/>
  <c r="Z149" i="16"/>
  <c r="X149" i="16"/>
  <c r="W149" i="16"/>
  <c r="U149" i="16"/>
  <c r="T149" i="16"/>
  <c r="R149" i="16"/>
  <c r="Q149" i="16"/>
  <c r="O149" i="16"/>
  <c r="N149" i="16"/>
  <c r="L149" i="16"/>
  <c r="K149" i="16"/>
  <c r="AA148" i="16"/>
  <c r="Z148" i="16"/>
  <c r="X148" i="16"/>
  <c r="W148" i="16"/>
  <c r="U148" i="16"/>
  <c r="T148" i="16"/>
  <c r="R148" i="16"/>
  <c r="Q148" i="16"/>
  <c r="O148" i="16"/>
  <c r="N148" i="16"/>
  <c r="L148" i="16"/>
  <c r="K148" i="16"/>
  <c r="AA147" i="16"/>
  <c r="Z147" i="16"/>
  <c r="X147" i="16"/>
  <c r="W147" i="16"/>
  <c r="U147" i="16"/>
  <c r="T147" i="16"/>
  <c r="R147" i="16"/>
  <c r="Q147" i="16"/>
  <c r="O147" i="16"/>
  <c r="N147" i="16"/>
  <c r="L147" i="16"/>
  <c r="K147" i="16"/>
  <c r="AA146" i="16"/>
  <c r="Z146" i="16"/>
  <c r="X146" i="16"/>
  <c r="W146" i="16"/>
  <c r="U146" i="16"/>
  <c r="T146" i="16"/>
  <c r="R146" i="16"/>
  <c r="Q146" i="16"/>
  <c r="O146" i="16"/>
  <c r="N146" i="16"/>
  <c r="L146" i="16"/>
  <c r="K146" i="16"/>
  <c r="AA145" i="16"/>
  <c r="Z145" i="16"/>
  <c r="X145" i="16"/>
  <c r="W145" i="16"/>
  <c r="U145" i="16"/>
  <c r="T145" i="16"/>
  <c r="R145" i="16"/>
  <c r="Q145" i="16"/>
  <c r="O145" i="16"/>
  <c r="N145" i="16"/>
  <c r="L145" i="16"/>
  <c r="K145" i="16"/>
  <c r="AA144" i="16"/>
  <c r="Z144" i="16"/>
  <c r="X144" i="16"/>
  <c r="W144" i="16"/>
  <c r="U144" i="16"/>
  <c r="T144" i="16"/>
  <c r="R144" i="16"/>
  <c r="Q144" i="16"/>
  <c r="O144" i="16"/>
  <c r="N144" i="16"/>
  <c r="L144" i="16"/>
  <c r="K144" i="16"/>
  <c r="AA143" i="16"/>
  <c r="Z143" i="16"/>
  <c r="X143" i="16"/>
  <c r="W143" i="16"/>
  <c r="U143" i="16"/>
  <c r="T143" i="16"/>
  <c r="R143" i="16"/>
  <c r="Q143" i="16"/>
  <c r="O143" i="16"/>
  <c r="N143" i="16"/>
  <c r="L143" i="16"/>
  <c r="K143" i="16"/>
  <c r="AA142" i="16"/>
  <c r="Z142" i="16"/>
  <c r="X142" i="16"/>
  <c r="W142" i="16"/>
  <c r="U142" i="16"/>
  <c r="T142" i="16"/>
  <c r="R142" i="16"/>
  <c r="Q142" i="16"/>
  <c r="O142" i="16"/>
  <c r="N142" i="16"/>
  <c r="L142" i="16"/>
  <c r="K142" i="16"/>
  <c r="AA141" i="16"/>
  <c r="Z141" i="16"/>
  <c r="X141" i="16"/>
  <c r="W141" i="16"/>
  <c r="U141" i="16"/>
  <c r="T141" i="16"/>
  <c r="R141" i="16"/>
  <c r="Q141" i="16"/>
  <c r="O141" i="16"/>
  <c r="N141" i="16"/>
  <c r="L141" i="16"/>
  <c r="K141" i="16"/>
  <c r="AA140" i="16"/>
  <c r="Z140" i="16"/>
  <c r="X140" i="16"/>
  <c r="W140" i="16"/>
  <c r="U140" i="16"/>
  <c r="T140" i="16"/>
  <c r="R140" i="16"/>
  <c r="Q140" i="16"/>
  <c r="O140" i="16"/>
  <c r="N140" i="16"/>
  <c r="L140" i="16"/>
  <c r="K140" i="16"/>
  <c r="AA139" i="16"/>
  <c r="Z139" i="16"/>
  <c r="X139" i="16"/>
  <c r="W139" i="16"/>
  <c r="U139" i="16"/>
  <c r="T139" i="16"/>
  <c r="R139" i="16"/>
  <c r="Q139" i="16"/>
  <c r="O139" i="16"/>
  <c r="N139" i="16"/>
  <c r="L139" i="16"/>
  <c r="K139" i="16"/>
  <c r="AA138" i="16"/>
  <c r="Z138" i="16"/>
  <c r="X138" i="16"/>
  <c r="W138" i="16"/>
  <c r="U138" i="16"/>
  <c r="T138" i="16"/>
  <c r="R138" i="16"/>
  <c r="Q138" i="16"/>
  <c r="O138" i="16"/>
  <c r="N138" i="16"/>
  <c r="L138" i="16"/>
  <c r="K138" i="16"/>
  <c r="AA137" i="16"/>
  <c r="Z137" i="16"/>
  <c r="X137" i="16"/>
  <c r="W137" i="16"/>
  <c r="U137" i="16"/>
  <c r="T137" i="16"/>
  <c r="R137" i="16"/>
  <c r="Q137" i="16"/>
  <c r="O137" i="16"/>
  <c r="N137" i="16"/>
  <c r="L137" i="16"/>
  <c r="K137" i="16"/>
  <c r="AA136" i="16"/>
  <c r="Z136" i="16"/>
  <c r="X136" i="16"/>
  <c r="W136" i="16"/>
  <c r="U136" i="16"/>
  <c r="T136" i="16"/>
  <c r="R136" i="16"/>
  <c r="Q136" i="16"/>
  <c r="O136" i="16"/>
  <c r="N136" i="16"/>
  <c r="L136" i="16"/>
  <c r="K136" i="16"/>
  <c r="AA135" i="16"/>
  <c r="Z135" i="16"/>
  <c r="X135" i="16"/>
  <c r="W135" i="16"/>
  <c r="U135" i="16"/>
  <c r="T135" i="16"/>
  <c r="R135" i="16"/>
  <c r="Q135" i="16"/>
  <c r="O135" i="16"/>
  <c r="N135" i="16"/>
  <c r="L135" i="16"/>
  <c r="K135" i="16"/>
  <c r="AA134" i="16"/>
  <c r="Z134" i="16"/>
  <c r="X134" i="16"/>
  <c r="W134" i="16"/>
  <c r="U134" i="16"/>
  <c r="T134" i="16"/>
  <c r="R134" i="16"/>
  <c r="Q134" i="16"/>
  <c r="O134" i="16"/>
  <c r="N134" i="16"/>
  <c r="L134" i="16"/>
  <c r="K134" i="16"/>
  <c r="AA133" i="16"/>
  <c r="Z133" i="16"/>
  <c r="X133" i="16"/>
  <c r="W133" i="16"/>
  <c r="U133" i="16"/>
  <c r="T133" i="16"/>
  <c r="R133" i="16"/>
  <c r="Q133" i="16"/>
  <c r="O133" i="16"/>
  <c r="N133" i="16"/>
  <c r="L133" i="16"/>
  <c r="K133" i="16"/>
  <c r="AA132" i="16"/>
  <c r="Z132" i="16"/>
  <c r="X132" i="16"/>
  <c r="W132" i="16"/>
  <c r="U132" i="16"/>
  <c r="T132" i="16"/>
  <c r="R132" i="16"/>
  <c r="Q132" i="16"/>
  <c r="O132" i="16"/>
  <c r="N132" i="16"/>
  <c r="L132" i="16"/>
  <c r="K132" i="16"/>
  <c r="AA131" i="16"/>
  <c r="Z131" i="16"/>
  <c r="X131" i="16"/>
  <c r="W131" i="16"/>
  <c r="U131" i="16"/>
  <c r="T131" i="16"/>
  <c r="R131" i="16"/>
  <c r="Q131" i="16"/>
  <c r="O131" i="16"/>
  <c r="N131" i="16"/>
  <c r="L131" i="16"/>
  <c r="K131" i="16"/>
  <c r="AA130" i="16"/>
  <c r="Z130" i="16"/>
  <c r="X130" i="16"/>
  <c r="W130" i="16"/>
  <c r="U130" i="16"/>
  <c r="T130" i="16"/>
  <c r="R130" i="16"/>
  <c r="Q130" i="16"/>
  <c r="O130" i="16"/>
  <c r="N130" i="16"/>
  <c r="L130" i="16"/>
  <c r="K130" i="16"/>
  <c r="AA129" i="16"/>
  <c r="Z129" i="16"/>
  <c r="X129" i="16"/>
  <c r="W129" i="16"/>
  <c r="U129" i="16"/>
  <c r="T129" i="16"/>
  <c r="R129" i="16"/>
  <c r="Q129" i="16"/>
  <c r="O129" i="16"/>
  <c r="N129" i="16"/>
  <c r="L129" i="16"/>
  <c r="K129" i="16"/>
  <c r="AA128" i="16"/>
  <c r="Z128" i="16"/>
  <c r="X128" i="16"/>
  <c r="W128" i="16"/>
  <c r="U128" i="16"/>
  <c r="T128" i="16"/>
  <c r="R128" i="16"/>
  <c r="Q128" i="16"/>
  <c r="O128" i="16"/>
  <c r="N128" i="16"/>
  <c r="L128" i="16"/>
  <c r="K128" i="16"/>
  <c r="AA127" i="16"/>
  <c r="Z127" i="16"/>
  <c r="X127" i="16"/>
  <c r="W127" i="16"/>
  <c r="U127" i="16"/>
  <c r="T127" i="16"/>
  <c r="R127" i="16"/>
  <c r="Q127" i="16"/>
  <c r="O127" i="16"/>
  <c r="N127" i="16"/>
  <c r="L127" i="16"/>
  <c r="K127" i="16"/>
  <c r="AA126" i="16"/>
  <c r="Z126" i="16"/>
  <c r="X126" i="16"/>
  <c r="W126" i="16"/>
  <c r="U126" i="16"/>
  <c r="T126" i="16"/>
  <c r="R126" i="16"/>
  <c r="Q126" i="16"/>
  <c r="O126" i="16"/>
  <c r="N126" i="16"/>
  <c r="L126" i="16"/>
  <c r="K126" i="16"/>
  <c r="AA125" i="16"/>
  <c r="Z125" i="16"/>
  <c r="X125" i="16"/>
  <c r="W125" i="16"/>
  <c r="U125" i="16"/>
  <c r="T125" i="16"/>
  <c r="R125" i="16"/>
  <c r="Q125" i="16"/>
  <c r="O125" i="16"/>
  <c r="N125" i="16"/>
  <c r="L125" i="16"/>
  <c r="K125" i="16"/>
  <c r="AA124" i="16"/>
  <c r="Z124" i="16"/>
  <c r="X124" i="16"/>
  <c r="W124" i="16"/>
  <c r="U124" i="16"/>
  <c r="T124" i="16"/>
  <c r="R124" i="16"/>
  <c r="Q124" i="16"/>
  <c r="O124" i="16"/>
  <c r="N124" i="16"/>
  <c r="L124" i="16"/>
  <c r="K124" i="16"/>
  <c r="AA123" i="16"/>
  <c r="Z123" i="16"/>
  <c r="X123" i="16"/>
  <c r="W123" i="16"/>
  <c r="U123" i="16"/>
  <c r="T123" i="16"/>
  <c r="R123" i="16"/>
  <c r="Q123" i="16"/>
  <c r="O123" i="16"/>
  <c r="N123" i="16"/>
  <c r="L123" i="16"/>
  <c r="K123" i="16"/>
  <c r="AA122" i="16"/>
  <c r="Z122" i="16"/>
  <c r="X122" i="16"/>
  <c r="W122" i="16"/>
  <c r="U122" i="16"/>
  <c r="T122" i="16"/>
  <c r="R122" i="16"/>
  <c r="Q122" i="16"/>
  <c r="O122" i="16"/>
  <c r="N122" i="16"/>
  <c r="L122" i="16"/>
  <c r="K122" i="16"/>
  <c r="AA121" i="16"/>
  <c r="Z121" i="16"/>
  <c r="X121" i="16"/>
  <c r="W121" i="16"/>
  <c r="U121" i="16"/>
  <c r="T121" i="16"/>
  <c r="R121" i="16"/>
  <c r="Q121" i="16"/>
  <c r="O121" i="16"/>
  <c r="N121" i="16"/>
  <c r="L121" i="16"/>
  <c r="K121" i="16"/>
  <c r="AA120" i="16"/>
  <c r="Z120" i="16"/>
  <c r="X120" i="16"/>
  <c r="W120" i="16"/>
  <c r="U120" i="16"/>
  <c r="T120" i="16"/>
  <c r="R120" i="16"/>
  <c r="Q120" i="16"/>
  <c r="O120" i="16"/>
  <c r="N120" i="16"/>
  <c r="L120" i="16"/>
  <c r="K120" i="16"/>
  <c r="AA119" i="16"/>
  <c r="Z119" i="16"/>
  <c r="X119" i="16"/>
  <c r="W119" i="16"/>
  <c r="U119" i="16"/>
  <c r="T119" i="16"/>
  <c r="R119" i="16"/>
  <c r="Q119" i="16"/>
  <c r="O119" i="16"/>
  <c r="N119" i="16"/>
  <c r="L119" i="16"/>
  <c r="K119" i="16"/>
  <c r="AA118" i="16"/>
  <c r="Z118" i="16"/>
  <c r="X118" i="16"/>
  <c r="W118" i="16"/>
  <c r="U118" i="16"/>
  <c r="T118" i="16"/>
  <c r="R118" i="16"/>
  <c r="Q118" i="16"/>
  <c r="O118" i="16"/>
  <c r="N118" i="16"/>
  <c r="L118" i="16"/>
  <c r="K118" i="16"/>
  <c r="AA117" i="16"/>
  <c r="Z117" i="16"/>
  <c r="X117" i="16"/>
  <c r="W117" i="16"/>
  <c r="U117" i="16"/>
  <c r="T117" i="16"/>
  <c r="R117" i="16"/>
  <c r="Q117" i="16"/>
  <c r="O117" i="16"/>
  <c r="N117" i="16"/>
  <c r="L117" i="16"/>
  <c r="K117" i="16"/>
  <c r="AA116" i="16"/>
  <c r="Z116" i="16"/>
  <c r="X116" i="16"/>
  <c r="W116" i="16"/>
  <c r="U116" i="16"/>
  <c r="T116" i="16"/>
  <c r="R116" i="16"/>
  <c r="Q116" i="16"/>
  <c r="O116" i="16"/>
  <c r="N116" i="16"/>
  <c r="L116" i="16"/>
  <c r="K116" i="16"/>
  <c r="AA115" i="16"/>
  <c r="Z115" i="16"/>
  <c r="X115" i="16"/>
  <c r="W115" i="16"/>
  <c r="U115" i="16"/>
  <c r="T115" i="16"/>
  <c r="R115" i="16"/>
  <c r="Q115" i="16"/>
  <c r="O115" i="16"/>
  <c r="N115" i="16"/>
  <c r="L115" i="16"/>
  <c r="K115" i="16"/>
  <c r="AA114" i="16"/>
  <c r="Z114" i="16"/>
  <c r="X114" i="16"/>
  <c r="W114" i="16"/>
  <c r="U114" i="16"/>
  <c r="T114" i="16"/>
  <c r="R114" i="16"/>
  <c r="Q114" i="16"/>
  <c r="O114" i="16"/>
  <c r="N114" i="16"/>
  <c r="L114" i="16"/>
  <c r="K114" i="16"/>
  <c r="AA113" i="16"/>
  <c r="Z113" i="16"/>
  <c r="X113" i="16"/>
  <c r="W113" i="16"/>
  <c r="U113" i="16"/>
  <c r="T113" i="16"/>
  <c r="R113" i="16"/>
  <c r="Q113" i="16"/>
  <c r="O113" i="16"/>
  <c r="N113" i="16"/>
  <c r="L113" i="16"/>
  <c r="K113" i="16"/>
  <c r="AA112" i="16"/>
  <c r="Z112" i="16"/>
  <c r="X112" i="16"/>
  <c r="W112" i="16"/>
  <c r="U112" i="16"/>
  <c r="T112" i="16"/>
  <c r="R112" i="16"/>
  <c r="Q112" i="16"/>
  <c r="O112" i="16"/>
  <c r="N112" i="16"/>
  <c r="L112" i="16"/>
  <c r="K112" i="16"/>
  <c r="AA111" i="16"/>
  <c r="Z111" i="16"/>
  <c r="X111" i="16"/>
  <c r="W111" i="16"/>
  <c r="U111" i="16"/>
  <c r="T111" i="16"/>
  <c r="R111" i="16"/>
  <c r="Q111" i="16"/>
  <c r="O111" i="16"/>
  <c r="N111" i="16"/>
  <c r="L111" i="16"/>
  <c r="K111" i="16"/>
  <c r="AA110" i="16"/>
  <c r="Z110" i="16"/>
  <c r="X110" i="16"/>
  <c r="W110" i="16"/>
  <c r="U110" i="16"/>
  <c r="T110" i="16"/>
  <c r="R110" i="16"/>
  <c r="Q110" i="16"/>
  <c r="O110" i="16"/>
  <c r="N110" i="16"/>
  <c r="L110" i="16"/>
  <c r="K110" i="16"/>
  <c r="AA109" i="16"/>
  <c r="Z109" i="16"/>
  <c r="X109" i="16"/>
  <c r="W109" i="16"/>
  <c r="U109" i="16"/>
  <c r="T109" i="16"/>
  <c r="R109" i="16"/>
  <c r="Q109" i="16"/>
  <c r="O109" i="16"/>
  <c r="N109" i="16"/>
  <c r="L109" i="16"/>
  <c r="K109" i="16"/>
  <c r="AA108" i="16"/>
  <c r="Z108" i="16"/>
  <c r="X108" i="16"/>
  <c r="W108" i="16"/>
  <c r="U108" i="16"/>
  <c r="T108" i="16"/>
  <c r="R108" i="16"/>
  <c r="Q108" i="16"/>
  <c r="O108" i="16"/>
  <c r="N108" i="16"/>
  <c r="L108" i="16"/>
  <c r="K108" i="16"/>
  <c r="AA107" i="16"/>
  <c r="Z107" i="16"/>
  <c r="X107" i="16"/>
  <c r="W107" i="16"/>
  <c r="U107" i="16"/>
  <c r="T107" i="16"/>
  <c r="R107" i="16"/>
  <c r="Q107" i="16"/>
  <c r="O107" i="16"/>
  <c r="N107" i="16"/>
  <c r="L107" i="16"/>
  <c r="K107" i="16"/>
  <c r="AA106" i="16"/>
  <c r="Z106" i="16"/>
  <c r="X106" i="16"/>
  <c r="W106" i="16"/>
  <c r="U106" i="16"/>
  <c r="T106" i="16"/>
  <c r="R106" i="16"/>
  <c r="Q106" i="16"/>
  <c r="O106" i="16"/>
  <c r="N106" i="16"/>
  <c r="L106" i="16"/>
  <c r="K106" i="16"/>
  <c r="AA105" i="16"/>
  <c r="Z105" i="16"/>
  <c r="X105" i="16"/>
  <c r="W105" i="16"/>
  <c r="U105" i="16"/>
  <c r="T105" i="16"/>
  <c r="R105" i="16"/>
  <c r="Q105" i="16"/>
  <c r="O105" i="16"/>
  <c r="N105" i="16"/>
  <c r="L105" i="16"/>
  <c r="K105" i="16"/>
  <c r="AA104" i="16"/>
  <c r="Z104" i="16"/>
  <c r="X104" i="16"/>
  <c r="W104" i="16"/>
  <c r="U104" i="16"/>
  <c r="T104" i="16"/>
  <c r="R104" i="16"/>
  <c r="Q104" i="16"/>
  <c r="O104" i="16"/>
  <c r="N104" i="16"/>
  <c r="L104" i="16"/>
  <c r="K104" i="16"/>
  <c r="AA103" i="16"/>
  <c r="Z103" i="16"/>
  <c r="X103" i="16"/>
  <c r="W103" i="16"/>
  <c r="U103" i="16"/>
  <c r="T103" i="16"/>
  <c r="R103" i="16"/>
  <c r="Q103" i="16"/>
  <c r="O103" i="16"/>
  <c r="N103" i="16"/>
  <c r="L103" i="16"/>
  <c r="K103" i="16"/>
  <c r="AA102" i="16"/>
  <c r="Z102" i="16"/>
  <c r="X102" i="16"/>
  <c r="W102" i="16"/>
  <c r="U102" i="16"/>
  <c r="T102" i="16"/>
  <c r="R102" i="16"/>
  <c r="Q102" i="16"/>
  <c r="O102" i="16"/>
  <c r="N102" i="16"/>
  <c r="L102" i="16"/>
  <c r="K102" i="16"/>
  <c r="AA101" i="16"/>
  <c r="Z101" i="16"/>
  <c r="X101" i="16"/>
  <c r="W101" i="16"/>
  <c r="U101" i="16"/>
  <c r="T101" i="16"/>
  <c r="R101" i="16"/>
  <c r="Q101" i="16"/>
  <c r="O101" i="16"/>
  <c r="N101" i="16"/>
  <c r="L101" i="16"/>
  <c r="K101" i="16"/>
  <c r="AA100" i="16"/>
  <c r="Z100" i="16"/>
  <c r="X100" i="16"/>
  <c r="W100" i="16"/>
  <c r="U100" i="16"/>
  <c r="T100" i="16"/>
  <c r="R100" i="16"/>
  <c r="Q100" i="16"/>
  <c r="O100" i="16"/>
  <c r="N100" i="16"/>
  <c r="L100" i="16"/>
  <c r="K100" i="16"/>
  <c r="AA99" i="16"/>
  <c r="Z99" i="16"/>
  <c r="X99" i="16"/>
  <c r="W99" i="16"/>
  <c r="U99" i="16"/>
  <c r="T99" i="16"/>
  <c r="R99" i="16"/>
  <c r="Q99" i="16"/>
  <c r="O99" i="16"/>
  <c r="N99" i="16"/>
  <c r="L99" i="16"/>
  <c r="K99" i="16"/>
  <c r="AA98" i="16"/>
  <c r="Z98" i="16"/>
  <c r="X98" i="16"/>
  <c r="W98" i="16"/>
  <c r="U98" i="16"/>
  <c r="T98" i="16"/>
  <c r="R98" i="16"/>
  <c r="Q98" i="16"/>
  <c r="O98" i="16"/>
  <c r="N98" i="16"/>
  <c r="L98" i="16"/>
  <c r="K98" i="16"/>
  <c r="AA97" i="16"/>
  <c r="Z97" i="16"/>
  <c r="X97" i="16"/>
  <c r="W97" i="16"/>
  <c r="U97" i="16"/>
  <c r="T97" i="16"/>
  <c r="R97" i="16"/>
  <c r="Q97" i="16"/>
  <c r="O97" i="16"/>
  <c r="N97" i="16"/>
  <c r="L97" i="16"/>
  <c r="K97" i="16"/>
  <c r="AA96" i="16"/>
  <c r="Z96" i="16"/>
  <c r="X96" i="16"/>
  <c r="W96" i="16"/>
  <c r="U96" i="16"/>
  <c r="T96" i="16"/>
  <c r="R96" i="16"/>
  <c r="Q96" i="16"/>
  <c r="O96" i="16"/>
  <c r="N96" i="16"/>
  <c r="L96" i="16"/>
  <c r="K96" i="16"/>
  <c r="AA95" i="16"/>
  <c r="Z95" i="16"/>
  <c r="X95" i="16"/>
  <c r="W95" i="16"/>
  <c r="U95" i="16"/>
  <c r="T95" i="16"/>
  <c r="R95" i="16"/>
  <c r="Q95" i="16"/>
  <c r="O95" i="16"/>
  <c r="N95" i="16"/>
  <c r="L95" i="16"/>
  <c r="K95" i="16"/>
  <c r="AA94" i="16"/>
  <c r="Z94" i="16"/>
  <c r="X94" i="16"/>
  <c r="W94" i="16"/>
  <c r="U94" i="16"/>
  <c r="T94" i="16"/>
  <c r="R94" i="16"/>
  <c r="Q94" i="16"/>
  <c r="O94" i="16"/>
  <c r="N94" i="16"/>
  <c r="L94" i="16"/>
  <c r="K94" i="16"/>
  <c r="AA93" i="16"/>
  <c r="Z93" i="16"/>
  <c r="X93" i="16"/>
  <c r="W93" i="16"/>
  <c r="U93" i="16"/>
  <c r="T93" i="16"/>
  <c r="R93" i="16"/>
  <c r="Q93" i="16"/>
  <c r="O93" i="16"/>
  <c r="N93" i="16"/>
  <c r="L93" i="16"/>
  <c r="K93" i="16"/>
  <c r="AA92" i="16"/>
  <c r="Z92" i="16"/>
  <c r="X92" i="16"/>
  <c r="W92" i="16"/>
  <c r="U92" i="16"/>
  <c r="T92" i="16"/>
  <c r="R92" i="16"/>
  <c r="Q92" i="16"/>
  <c r="O92" i="16"/>
  <c r="N92" i="16"/>
  <c r="L92" i="16"/>
  <c r="K92" i="16"/>
  <c r="AA91" i="16"/>
  <c r="Z91" i="16"/>
  <c r="X91" i="16"/>
  <c r="W91" i="16"/>
  <c r="U91" i="16"/>
  <c r="T91" i="16"/>
  <c r="R91" i="16"/>
  <c r="Q91" i="16"/>
  <c r="O91" i="16"/>
  <c r="N91" i="16"/>
  <c r="L91" i="16"/>
  <c r="K91" i="16"/>
  <c r="AA90" i="16"/>
  <c r="Z90" i="16"/>
  <c r="X90" i="16"/>
  <c r="W90" i="16"/>
  <c r="U90" i="16"/>
  <c r="T90" i="16"/>
  <c r="R90" i="16"/>
  <c r="Q90" i="16"/>
  <c r="O90" i="16"/>
  <c r="N90" i="16"/>
  <c r="L90" i="16"/>
  <c r="K90" i="16"/>
  <c r="AA89" i="16"/>
  <c r="Z89" i="16"/>
  <c r="X89" i="16"/>
  <c r="W89" i="16"/>
  <c r="U89" i="16"/>
  <c r="T89" i="16"/>
  <c r="R89" i="16"/>
  <c r="Q89" i="16"/>
  <c r="O89" i="16"/>
  <c r="N89" i="16"/>
  <c r="L89" i="16"/>
  <c r="K89" i="16"/>
  <c r="AA88" i="16"/>
  <c r="Z88" i="16"/>
  <c r="X88" i="16"/>
  <c r="W88" i="16"/>
  <c r="U88" i="16"/>
  <c r="T88" i="16"/>
  <c r="R88" i="16"/>
  <c r="Q88" i="16"/>
  <c r="O88" i="16"/>
  <c r="N88" i="16"/>
  <c r="L88" i="16"/>
  <c r="K88" i="16"/>
  <c r="AA87" i="16"/>
  <c r="Z87" i="16"/>
  <c r="X87" i="16"/>
  <c r="W87" i="16"/>
  <c r="U87" i="16"/>
  <c r="T87" i="16"/>
  <c r="R87" i="16"/>
  <c r="Q87" i="16"/>
  <c r="O87" i="16"/>
  <c r="N87" i="16"/>
  <c r="L87" i="16"/>
  <c r="K87" i="16"/>
  <c r="AA86" i="16"/>
  <c r="Z86" i="16"/>
  <c r="X86" i="16"/>
  <c r="W86" i="16"/>
  <c r="U86" i="16"/>
  <c r="T86" i="16"/>
  <c r="R86" i="16"/>
  <c r="Q86" i="16"/>
  <c r="O86" i="16"/>
  <c r="N86" i="16"/>
  <c r="L86" i="16"/>
  <c r="K86" i="16"/>
  <c r="AA85" i="16"/>
  <c r="Z85" i="16"/>
  <c r="X85" i="16"/>
  <c r="W85" i="16"/>
  <c r="U85" i="16"/>
  <c r="T85" i="16"/>
  <c r="R85" i="16"/>
  <c r="Q85" i="16"/>
  <c r="O85" i="16"/>
  <c r="N85" i="16"/>
  <c r="L85" i="16"/>
  <c r="K85" i="16"/>
  <c r="AA84" i="16"/>
  <c r="Z84" i="16"/>
  <c r="X84" i="16"/>
  <c r="W84" i="16"/>
  <c r="U84" i="16"/>
  <c r="T84" i="16"/>
  <c r="R84" i="16"/>
  <c r="Q84" i="16"/>
  <c r="O84" i="16"/>
  <c r="N84" i="16"/>
  <c r="L84" i="16"/>
  <c r="K84" i="16"/>
  <c r="AA83" i="16"/>
  <c r="Z83" i="16"/>
  <c r="X83" i="16"/>
  <c r="W83" i="16"/>
  <c r="U83" i="16"/>
  <c r="T83" i="16"/>
  <c r="R83" i="16"/>
  <c r="Q83" i="16"/>
  <c r="O83" i="16"/>
  <c r="N83" i="16"/>
  <c r="L83" i="16"/>
  <c r="K83" i="16"/>
  <c r="AA82" i="16"/>
  <c r="Z82" i="16"/>
  <c r="X82" i="16"/>
  <c r="W82" i="16"/>
  <c r="U82" i="16"/>
  <c r="T82" i="16"/>
  <c r="R82" i="16"/>
  <c r="Q82" i="16"/>
  <c r="O82" i="16"/>
  <c r="N82" i="16"/>
  <c r="L82" i="16"/>
  <c r="K82" i="16"/>
  <c r="AA81" i="16"/>
  <c r="Z81" i="16"/>
  <c r="X81" i="16"/>
  <c r="W81" i="16"/>
  <c r="U81" i="16"/>
  <c r="T81" i="16"/>
  <c r="R81" i="16"/>
  <c r="Q81" i="16"/>
  <c r="O81" i="16"/>
  <c r="N81" i="16"/>
  <c r="L81" i="16"/>
  <c r="K81" i="16"/>
  <c r="AA80" i="16"/>
  <c r="Z80" i="16"/>
  <c r="X80" i="16"/>
  <c r="W80" i="16"/>
  <c r="U80" i="16"/>
  <c r="T80" i="16"/>
  <c r="R80" i="16"/>
  <c r="Q80" i="16"/>
  <c r="O80" i="16"/>
  <c r="N80" i="16"/>
  <c r="L80" i="16"/>
  <c r="K80" i="16"/>
  <c r="AA79" i="16"/>
  <c r="Z79" i="16"/>
  <c r="X79" i="16"/>
  <c r="W79" i="16"/>
  <c r="U79" i="16"/>
  <c r="T79" i="16"/>
  <c r="R79" i="16"/>
  <c r="Q79" i="16"/>
  <c r="O79" i="16"/>
  <c r="N79" i="16"/>
  <c r="L79" i="16"/>
  <c r="K79" i="16"/>
  <c r="AA78" i="16"/>
  <c r="Z78" i="16"/>
  <c r="X78" i="16"/>
  <c r="W78" i="16"/>
  <c r="U78" i="16"/>
  <c r="T78" i="16"/>
  <c r="R78" i="16"/>
  <c r="Q78" i="16"/>
  <c r="O78" i="16"/>
  <c r="N78" i="16"/>
  <c r="L78" i="16"/>
  <c r="K78" i="16"/>
  <c r="AA77" i="16"/>
  <c r="Z77" i="16"/>
  <c r="X77" i="16"/>
  <c r="W77" i="16"/>
  <c r="U77" i="16"/>
  <c r="T77" i="16"/>
  <c r="R77" i="16"/>
  <c r="Q77" i="16"/>
  <c r="O77" i="16"/>
  <c r="N77" i="16"/>
  <c r="L77" i="16"/>
  <c r="K77" i="16"/>
  <c r="AA76" i="16"/>
  <c r="Z76" i="16"/>
  <c r="X76" i="16"/>
  <c r="W76" i="16"/>
  <c r="U76" i="16"/>
  <c r="T76" i="16"/>
  <c r="R76" i="16"/>
  <c r="Q76" i="16"/>
  <c r="O76" i="16"/>
  <c r="N76" i="16"/>
  <c r="L76" i="16"/>
  <c r="K76" i="16"/>
  <c r="AA75" i="16"/>
  <c r="Z75" i="16"/>
  <c r="X75" i="16"/>
  <c r="W75" i="16"/>
  <c r="U75" i="16"/>
  <c r="T75" i="16"/>
  <c r="R75" i="16"/>
  <c r="Q75" i="16"/>
  <c r="O75" i="16"/>
  <c r="N75" i="16"/>
  <c r="L75" i="16"/>
  <c r="K75" i="16"/>
  <c r="AA74" i="16"/>
  <c r="Z74" i="16"/>
  <c r="X74" i="16"/>
  <c r="W74" i="16"/>
  <c r="U74" i="16"/>
  <c r="T74" i="16"/>
  <c r="R74" i="16"/>
  <c r="Q74" i="16"/>
  <c r="O74" i="16"/>
  <c r="N74" i="16"/>
  <c r="L74" i="16"/>
  <c r="K74" i="16"/>
  <c r="AA73" i="16"/>
  <c r="Z73" i="16"/>
  <c r="X73" i="16"/>
  <c r="W73" i="16"/>
  <c r="U73" i="16"/>
  <c r="T73" i="16"/>
  <c r="R73" i="16"/>
  <c r="Q73" i="16"/>
  <c r="O73" i="16"/>
  <c r="N73" i="16"/>
  <c r="L73" i="16"/>
  <c r="K73" i="16"/>
  <c r="AA72" i="16"/>
  <c r="Z72" i="16"/>
  <c r="X72" i="16"/>
  <c r="W72" i="16"/>
  <c r="U72" i="16"/>
  <c r="T72" i="16"/>
  <c r="R72" i="16"/>
  <c r="Q72" i="16"/>
  <c r="O72" i="16"/>
  <c r="N72" i="16"/>
  <c r="L72" i="16"/>
  <c r="K72" i="16"/>
  <c r="AA71" i="16"/>
  <c r="Z71" i="16"/>
  <c r="X71" i="16"/>
  <c r="W71" i="16"/>
  <c r="U71" i="16"/>
  <c r="T71" i="16"/>
  <c r="R71" i="16"/>
  <c r="Q71" i="16"/>
  <c r="O71" i="16"/>
  <c r="N71" i="16"/>
  <c r="L71" i="16"/>
  <c r="K71" i="16"/>
  <c r="AA70" i="16"/>
  <c r="Z70" i="16"/>
  <c r="X70" i="16"/>
  <c r="W70" i="16"/>
  <c r="U70" i="16"/>
  <c r="T70" i="16"/>
  <c r="R70" i="16"/>
  <c r="Q70" i="16"/>
  <c r="O70" i="16"/>
  <c r="N70" i="16"/>
  <c r="L70" i="16"/>
  <c r="K70" i="16"/>
  <c r="AA69" i="16"/>
  <c r="Z69" i="16"/>
  <c r="X69" i="16"/>
  <c r="W69" i="16"/>
  <c r="U69" i="16"/>
  <c r="T69" i="16"/>
  <c r="R69" i="16"/>
  <c r="Q69" i="16"/>
  <c r="O69" i="16"/>
  <c r="N69" i="16"/>
  <c r="L69" i="16"/>
  <c r="K69" i="16"/>
  <c r="AA68" i="16"/>
  <c r="Z68" i="16"/>
  <c r="X68" i="16"/>
  <c r="W68" i="16"/>
  <c r="U68" i="16"/>
  <c r="T68" i="16"/>
  <c r="R68" i="16"/>
  <c r="Q68" i="16"/>
  <c r="O68" i="16"/>
  <c r="N68" i="16"/>
  <c r="L68" i="16"/>
  <c r="K68" i="16"/>
  <c r="AA67" i="16"/>
  <c r="Z67" i="16"/>
  <c r="X67" i="16"/>
  <c r="W67" i="16"/>
  <c r="U67" i="16"/>
  <c r="T67" i="16"/>
  <c r="R67" i="16"/>
  <c r="Q67" i="16"/>
  <c r="O67" i="16"/>
  <c r="N67" i="16"/>
  <c r="L67" i="16"/>
  <c r="K67" i="16"/>
  <c r="AA66" i="16"/>
  <c r="Z66" i="16"/>
  <c r="X66" i="16"/>
  <c r="W66" i="16"/>
  <c r="U66" i="16"/>
  <c r="T66" i="16"/>
  <c r="R66" i="16"/>
  <c r="Q66" i="16"/>
  <c r="O66" i="16"/>
  <c r="N66" i="16"/>
  <c r="L66" i="16"/>
  <c r="K66" i="16"/>
  <c r="AA65" i="16"/>
  <c r="Z65" i="16"/>
  <c r="X65" i="16"/>
  <c r="W65" i="16"/>
  <c r="U65" i="16"/>
  <c r="T65" i="16"/>
  <c r="R65" i="16"/>
  <c r="Q65" i="16"/>
  <c r="O65" i="16"/>
  <c r="N65" i="16"/>
  <c r="L65" i="16"/>
  <c r="K65" i="16"/>
  <c r="AA64" i="16"/>
  <c r="Z64" i="16"/>
  <c r="X64" i="16"/>
  <c r="W64" i="16"/>
  <c r="U64" i="16"/>
  <c r="T64" i="16"/>
  <c r="R64" i="16"/>
  <c r="Q64" i="16"/>
  <c r="O64" i="16"/>
  <c r="N64" i="16"/>
  <c r="L64" i="16"/>
  <c r="K64" i="16"/>
  <c r="AA63" i="16"/>
  <c r="Z63" i="16"/>
  <c r="X63" i="16"/>
  <c r="W63" i="16"/>
  <c r="U63" i="16"/>
  <c r="T63" i="16"/>
  <c r="R63" i="16"/>
  <c r="Q63" i="16"/>
  <c r="O63" i="16"/>
  <c r="N63" i="16"/>
  <c r="L63" i="16"/>
  <c r="K63" i="16"/>
  <c r="AA62" i="16"/>
  <c r="Z62" i="16"/>
  <c r="X62" i="16"/>
  <c r="W62" i="16"/>
  <c r="U62" i="16"/>
  <c r="T62" i="16"/>
  <c r="R62" i="16"/>
  <c r="Q62" i="16"/>
  <c r="O62" i="16"/>
  <c r="N62" i="16"/>
  <c r="L62" i="16"/>
  <c r="K62" i="16"/>
  <c r="AA61" i="16"/>
  <c r="Z61" i="16"/>
  <c r="X61" i="16"/>
  <c r="W61" i="16"/>
  <c r="U61" i="16"/>
  <c r="T61" i="16"/>
  <c r="R61" i="16"/>
  <c r="Q61" i="16"/>
  <c r="O61" i="16"/>
  <c r="N61" i="16"/>
  <c r="L61" i="16"/>
  <c r="K61" i="16"/>
  <c r="AA60" i="16"/>
  <c r="Z60" i="16"/>
  <c r="X60" i="16"/>
  <c r="W60" i="16"/>
  <c r="U60" i="16"/>
  <c r="T60" i="16"/>
  <c r="R60" i="16"/>
  <c r="Q60" i="16"/>
  <c r="O60" i="16"/>
  <c r="N60" i="16"/>
  <c r="L60" i="16"/>
  <c r="K60" i="16"/>
  <c r="AA59" i="16"/>
  <c r="Z59" i="16"/>
  <c r="X59" i="16"/>
  <c r="W59" i="16"/>
  <c r="U59" i="16"/>
  <c r="T59" i="16"/>
  <c r="R59" i="16"/>
  <c r="Q59" i="16"/>
  <c r="O59" i="16"/>
  <c r="N59" i="16"/>
  <c r="L59" i="16"/>
  <c r="K59" i="16"/>
  <c r="AA58" i="16"/>
  <c r="Z58" i="16"/>
  <c r="X58" i="16"/>
  <c r="W58" i="16"/>
  <c r="U58" i="16"/>
  <c r="T58" i="16"/>
  <c r="R58" i="16"/>
  <c r="Q58" i="16"/>
  <c r="O58" i="16"/>
  <c r="N58" i="16"/>
  <c r="L58" i="16"/>
  <c r="K58" i="16"/>
  <c r="AA57" i="16"/>
  <c r="Z57" i="16"/>
  <c r="X57" i="16"/>
  <c r="W57" i="16"/>
  <c r="U57" i="16"/>
  <c r="T57" i="16"/>
  <c r="R57" i="16"/>
  <c r="Q57" i="16"/>
  <c r="O57" i="16"/>
  <c r="N57" i="16"/>
  <c r="L57" i="16"/>
  <c r="K57" i="16"/>
  <c r="AA56" i="16"/>
  <c r="Z56" i="16"/>
  <c r="X56" i="16"/>
  <c r="W56" i="16"/>
  <c r="U56" i="16"/>
  <c r="T56" i="16"/>
  <c r="R56" i="16"/>
  <c r="Q56" i="16"/>
  <c r="O56" i="16"/>
  <c r="N56" i="16"/>
  <c r="L56" i="16"/>
  <c r="K56" i="16"/>
  <c r="AA55" i="16"/>
  <c r="Z55" i="16"/>
  <c r="X55" i="16"/>
  <c r="W55" i="16"/>
  <c r="U55" i="16"/>
  <c r="T55" i="16"/>
  <c r="R55" i="16"/>
  <c r="Q55" i="16"/>
  <c r="O55" i="16"/>
  <c r="N55" i="16"/>
  <c r="L55" i="16"/>
  <c r="K55" i="16"/>
  <c r="AA54" i="16"/>
  <c r="Z54" i="16"/>
  <c r="X54" i="16"/>
  <c r="W54" i="16"/>
  <c r="U54" i="16"/>
  <c r="T54" i="16"/>
  <c r="R54" i="16"/>
  <c r="Q54" i="16"/>
  <c r="O54" i="16"/>
  <c r="N54" i="16"/>
  <c r="L54" i="16"/>
  <c r="K54" i="16"/>
  <c r="AA53" i="16"/>
  <c r="Z53" i="16"/>
  <c r="X53" i="16"/>
  <c r="W53" i="16"/>
  <c r="U53" i="16"/>
  <c r="T53" i="16"/>
  <c r="R53" i="16"/>
  <c r="Q53" i="16"/>
  <c r="O53" i="16"/>
  <c r="N53" i="16"/>
  <c r="L53" i="16"/>
  <c r="K53" i="16"/>
  <c r="AA52" i="16"/>
  <c r="Z52" i="16"/>
  <c r="X52" i="16"/>
  <c r="W52" i="16"/>
  <c r="U52" i="16"/>
  <c r="T52" i="16"/>
  <c r="R52" i="16"/>
  <c r="Q52" i="16"/>
  <c r="O52" i="16"/>
  <c r="N52" i="16"/>
  <c r="L52" i="16"/>
  <c r="K52" i="16"/>
  <c r="AA51" i="16"/>
  <c r="Z51" i="16"/>
  <c r="X51" i="16"/>
  <c r="W51" i="16"/>
  <c r="U51" i="16"/>
  <c r="T51" i="16"/>
  <c r="R51" i="16"/>
  <c r="Q51" i="16"/>
  <c r="O51" i="16"/>
  <c r="N51" i="16"/>
  <c r="L51" i="16"/>
  <c r="K51" i="16"/>
  <c r="AA50" i="16"/>
  <c r="Z50" i="16"/>
  <c r="X50" i="16"/>
  <c r="W50" i="16"/>
  <c r="U50" i="16"/>
  <c r="T50" i="16"/>
  <c r="R50" i="16"/>
  <c r="Q50" i="16"/>
  <c r="O50" i="16"/>
  <c r="N50" i="16"/>
  <c r="L50" i="16"/>
  <c r="K50" i="16"/>
  <c r="AA49" i="16"/>
  <c r="Z49" i="16"/>
  <c r="X49" i="16"/>
  <c r="W49" i="16"/>
  <c r="U49" i="16"/>
  <c r="T49" i="16"/>
  <c r="R49" i="16"/>
  <c r="Q49" i="16"/>
  <c r="O49" i="16"/>
  <c r="N49" i="16"/>
  <c r="L49" i="16"/>
  <c r="K49" i="16"/>
  <c r="AA48" i="16"/>
  <c r="Z48" i="16"/>
  <c r="X48" i="16"/>
  <c r="W48" i="16"/>
  <c r="U48" i="16"/>
  <c r="T48" i="16"/>
  <c r="R48" i="16"/>
  <c r="Q48" i="16"/>
  <c r="O48" i="16"/>
  <c r="N48" i="16"/>
  <c r="L48" i="16"/>
  <c r="K48" i="16"/>
  <c r="AA47" i="16"/>
  <c r="Z47" i="16"/>
  <c r="X47" i="16"/>
  <c r="W47" i="16"/>
  <c r="U47" i="16"/>
  <c r="T47" i="16"/>
  <c r="R47" i="16"/>
  <c r="Q47" i="16"/>
  <c r="O47" i="16"/>
  <c r="N47" i="16"/>
  <c r="L47" i="16"/>
  <c r="K47" i="16"/>
  <c r="AA46" i="16"/>
  <c r="Z46" i="16"/>
  <c r="X46" i="16"/>
  <c r="W46" i="16"/>
  <c r="U46" i="16"/>
  <c r="T46" i="16"/>
  <c r="R46" i="16"/>
  <c r="Q46" i="16"/>
  <c r="O46" i="16"/>
  <c r="N46" i="16"/>
  <c r="L46" i="16"/>
  <c r="K46" i="16"/>
  <c r="AA45" i="16"/>
  <c r="Z45" i="16"/>
  <c r="X45" i="16"/>
  <c r="W45" i="16"/>
  <c r="U45" i="16"/>
  <c r="T45" i="16"/>
  <c r="R45" i="16"/>
  <c r="Q45" i="16"/>
  <c r="O45" i="16"/>
  <c r="N45" i="16"/>
  <c r="L45" i="16"/>
  <c r="K45" i="16"/>
  <c r="AA44" i="16"/>
  <c r="Z44" i="16"/>
  <c r="X44" i="16"/>
  <c r="W44" i="16"/>
  <c r="U44" i="16"/>
  <c r="T44" i="16"/>
  <c r="R44" i="16"/>
  <c r="Q44" i="16"/>
  <c r="O44" i="16"/>
  <c r="N44" i="16"/>
  <c r="L44" i="16"/>
  <c r="K44" i="16"/>
  <c r="AA43" i="16"/>
  <c r="Z43" i="16"/>
  <c r="X43" i="16"/>
  <c r="W43" i="16"/>
  <c r="U43" i="16"/>
  <c r="T43" i="16"/>
  <c r="R43" i="16"/>
  <c r="Q43" i="16"/>
  <c r="O43" i="16"/>
  <c r="N43" i="16"/>
  <c r="L43" i="16"/>
  <c r="K43" i="16"/>
  <c r="AA42" i="16"/>
  <c r="Z42" i="16"/>
  <c r="X42" i="16"/>
  <c r="W42" i="16"/>
  <c r="U42" i="16"/>
  <c r="T42" i="16"/>
  <c r="R42" i="16"/>
  <c r="Q42" i="16"/>
  <c r="O42" i="16"/>
  <c r="N42" i="16"/>
  <c r="L42" i="16"/>
  <c r="K42" i="16"/>
  <c r="AA41" i="16"/>
  <c r="Z41" i="16"/>
  <c r="X41" i="16"/>
  <c r="W41" i="16"/>
  <c r="U41" i="16"/>
  <c r="T41" i="16"/>
  <c r="R41" i="16"/>
  <c r="Q41" i="16"/>
  <c r="O41" i="16"/>
  <c r="N41" i="16"/>
  <c r="L41" i="16"/>
  <c r="K41" i="16"/>
  <c r="AA40" i="16"/>
  <c r="Z40" i="16"/>
  <c r="X40" i="16"/>
  <c r="W40" i="16"/>
  <c r="U40" i="16"/>
  <c r="T40" i="16"/>
  <c r="R40" i="16"/>
  <c r="Q40" i="16"/>
  <c r="O40" i="16"/>
  <c r="N40" i="16"/>
  <c r="L40" i="16"/>
  <c r="K40" i="16"/>
  <c r="AA39" i="16"/>
  <c r="Z39" i="16"/>
  <c r="X39" i="16"/>
  <c r="W39" i="16"/>
  <c r="U39" i="16"/>
  <c r="T39" i="16"/>
  <c r="R39" i="16"/>
  <c r="Q39" i="16"/>
  <c r="O39" i="16"/>
  <c r="N39" i="16"/>
  <c r="L39" i="16"/>
  <c r="K39" i="16"/>
  <c r="AA38" i="16"/>
  <c r="Z38" i="16"/>
  <c r="X38" i="16"/>
  <c r="W38" i="16"/>
  <c r="U38" i="16"/>
  <c r="T38" i="16"/>
  <c r="R38" i="16"/>
  <c r="Q38" i="16"/>
  <c r="O38" i="16"/>
  <c r="N38" i="16"/>
  <c r="L38" i="16"/>
  <c r="K38" i="16"/>
  <c r="AA37" i="16"/>
  <c r="Z37" i="16"/>
  <c r="X37" i="16"/>
  <c r="W37" i="16"/>
  <c r="U37" i="16"/>
  <c r="T37" i="16"/>
  <c r="R37" i="16"/>
  <c r="Q37" i="16"/>
  <c r="O37" i="16"/>
  <c r="N37" i="16"/>
  <c r="L37" i="16"/>
  <c r="K37" i="16"/>
  <c r="AA36" i="16"/>
  <c r="Z36" i="16"/>
  <c r="X36" i="16"/>
  <c r="W36" i="16"/>
  <c r="U36" i="16"/>
  <c r="T36" i="16"/>
  <c r="R36" i="16"/>
  <c r="Q36" i="16"/>
  <c r="O36" i="16"/>
  <c r="N36" i="16"/>
  <c r="L36" i="16"/>
  <c r="K36" i="16"/>
  <c r="AA35" i="16"/>
  <c r="Z35" i="16"/>
  <c r="X35" i="16"/>
  <c r="W35" i="16"/>
  <c r="U35" i="16"/>
  <c r="T35" i="16"/>
  <c r="R35" i="16"/>
  <c r="Q35" i="16"/>
  <c r="O35" i="16"/>
  <c r="N35" i="16"/>
  <c r="L35" i="16"/>
  <c r="K35" i="16"/>
  <c r="AA34" i="16"/>
  <c r="Z34" i="16"/>
  <c r="X34" i="16"/>
  <c r="W34" i="16"/>
  <c r="U34" i="16"/>
  <c r="T34" i="16"/>
  <c r="R34" i="16"/>
  <c r="Q34" i="16"/>
  <c r="O34" i="16"/>
  <c r="N34" i="16"/>
  <c r="L34" i="16"/>
  <c r="K34" i="16"/>
  <c r="AA33" i="16"/>
  <c r="Z33" i="16"/>
  <c r="X33" i="16"/>
  <c r="W33" i="16"/>
  <c r="U33" i="16"/>
  <c r="T33" i="16"/>
  <c r="R33" i="16"/>
  <c r="Q33" i="16"/>
  <c r="O33" i="16"/>
  <c r="N33" i="16"/>
  <c r="L33" i="16"/>
  <c r="K33" i="16"/>
  <c r="AA32" i="16"/>
  <c r="Z32" i="16"/>
  <c r="X32" i="16"/>
  <c r="W32" i="16"/>
  <c r="U32" i="16"/>
  <c r="T32" i="16"/>
  <c r="R32" i="16"/>
  <c r="Q32" i="16"/>
  <c r="O32" i="16"/>
  <c r="N32" i="16"/>
  <c r="L32" i="16"/>
  <c r="K32" i="16"/>
  <c r="AA31" i="16"/>
  <c r="Z31" i="16"/>
  <c r="X31" i="16"/>
  <c r="W31" i="16"/>
  <c r="U31" i="16"/>
  <c r="T31" i="16"/>
  <c r="R31" i="16"/>
  <c r="Q31" i="16"/>
  <c r="O31" i="16"/>
  <c r="N31" i="16"/>
  <c r="L31" i="16"/>
  <c r="K31" i="16"/>
  <c r="AA30" i="16"/>
  <c r="Z30" i="16"/>
  <c r="X30" i="16"/>
  <c r="W30" i="16"/>
  <c r="U30" i="16"/>
  <c r="T30" i="16"/>
  <c r="R30" i="16"/>
  <c r="Q30" i="16"/>
  <c r="O30" i="16"/>
  <c r="N30" i="16"/>
  <c r="L30" i="16"/>
  <c r="K30" i="16"/>
  <c r="AA29" i="16"/>
  <c r="Z29" i="16"/>
  <c r="X29" i="16"/>
  <c r="W29" i="16"/>
  <c r="U29" i="16"/>
  <c r="T29" i="16"/>
  <c r="R29" i="16"/>
  <c r="Q29" i="16"/>
  <c r="O29" i="16"/>
  <c r="N29" i="16"/>
  <c r="L29" i="16"/>
  <c r="K29" i="16"/>
  <c r="AA28" i="16"/>
  <c r="Z28" i="16"/>
  <c r="X28" i="16"/>
  <c r="W28" i="16"/>
  <c r="U28" i="16"/>
  <c r="T28" i="16"/>
  <c r="R28" i="16"/>
  <c r="Q28" i="16"/>
  <c r="O28" i="16"/>
  <c r="N28" i="16"/>
  <c r="L28" i="16"/>
  <c r="K28" i="16"/>
  <c r="AA27" i="16"/>
  <c r="Z27" i="16"/>
  <c r="X27" i="16"/>
  <c r="W27" i="16"/>
  <c r="U27" i="16"/>
  <c r="T27" i="16"/>
  <c r="R27" i="16"/>
  <c r="Q27" i="16"/>
  <c r="O27" i="16"/>
  <c r="N27" i="16"/>
  <c r="L27" i="16"/>
  <c r="K27" i="16"/>
  <c r="AA26" i="16"/>
  <c r="Z26" i="16"/>
  <c r="X26" i="16"/>
  <c r="W26" i="16"/>
  <c r="U26" i="16"/>
  <c r="T26" i="16"/>
  <c r="R26" i="16"/>
  <c r="Q26" i="16"/>
  <c r="O26" i="16"/>
  <c r="N26" i="16"/>
  <c r="L26" i="16"/>
  <c r="K26" i="16"/>
  <c r="AA25" i="16"/>
  <c r="Z25" i="16"/>
  <c r="X25" i="16"/>
  <c r="W25" i="16"/>
  <c r="U25" i="16"/>
  <c r="T25" i="16"/>
  <c r="R25" i="16"/>
  <c r="Q25" i="16"/>
  <c r="O25" i="16"/>
  <c r="N25" i="16"/>
  <c r="L25" i="16"/>
  <c r="K25" i="16"/>
  <c r="AA24" i="16"/>
  <c r="Z24" i="16"/>
  <c r="X24" i="16"/>
  <c r="W24" i="16"/>
  <c r="U24" i="16"/>
  <c r="T24" i="16"/>
  <c r="R24" i="16"/>
  <c r="Q24" i="16"/>
  <c r="O24" i="16"/>
  <c r="N24" i="16"/>
  <c r="L24" i="16"/>
  <c r="K24" i="16"/>
  <c r="AA23" i="16"/>
  <c r="Z23" i="16"/>
  <c r="X23" i="16"/>
  <c r="W23" i="16"/>
  <c r="U23" i="16"/>
  <c r="T23" i="16"/>
  <c r="R23" i="16"/>
  <c r="Q23" i="16"/>
  <c r="O23" i="16"/>
  <c r="N23" i="16"/>
  <c r="L23" i="16"/>
  <c r="K23" i="16"/>
  <c r="AA22" i="16"/>
  <c r="Z22" i="16"/>
  <c r="X22" i="16"/>
  <c r="W22" i="16"/>
  <c r="U22" i="16"/>
  <c r="T22" i="16"/>
  <c r="R22" i="16"/>
  <c r="Q22" i="16"/>
  <c r="O22" i="16"/>
  <c r="N22" i="16"/>
  <c r="L22" i="16"/>
  <c r="K22" i="16"/>
  <c r="AA21" i="16"/>
  <c r="Z21" i="16"/>
  <c r="X21" i="16"/>
  <c r="W21" i="16"/>
  <c r="U21" i="16"/>
  <c r="T21" i="16"/>
  <c r="R21" i="16"/>
  <c r="Q21" i="16"/>
  <c r="O21" i="16"/>
  <c r="N21" i="16"/>
  <c r="L21" i="16"/>
  <c r="K21" i="16"/>
  <c r="AA20" i="16"/>
  <c r="Z20" i="16"/>
  <c r="X20" i="16"/>
  <c r="W20" i="16"/>
  <c r="U20" i="16"/>
  <c r="T20" i="16"/>
  <c r="R20" i="16"/>
  <c r="Q20" i="16"/>
  <c r="O20" i="16"/>
  <c r="N20" i="16"/>
  <c r="L20" i="16"/>
  <c r="K20" i="16"/>
  <c r="AA19" i="16"/>
  <c r="Z19" i="16"/>
  <c r="X19" i="16"/>
  <c r="W19" i="16"/>
  <c r="U19" i="16"/>
  <c r="T19" i="16"/>
  <c r="R19" i="16"/>
  <c r="Q19" i="16"/>
  <c r="O19" i="16"/>
  <c r="N19" i="16"/>
  <c r="L19" i="16"/>
  <c r="K19" i="16"/>
  <c r="AA18" i="16"/>
  <c r="Z18" i="16"/>
  <c r="X18" i="16"/>
  <c r="W18" i="16"/>
  <c r="U18" i="16"/>
  <c r="T18" i="16"/>
  <c r="R18" i="16"/>
  <c r="Q18" i="16"/>
  <c r="O18" i="16"/>
  <c r="N18" i="16"/>
  <c r="L18" i="16"/>
  <c r="K18" i="16"/>
  <c r="AA17" i="16"/>
  <c r="Z17" i="16"/>
  <c r="X17" i="16"/>
  <c r="W17" i="16"/>
  <c r="U17" i="16"/>
  <c r="T17" i="16"/>
  <c r="R17" i="16"/>
  <c r="Q17" i="16"/>
  <c r="O17" i="16"/>
  <c r="N17" i="16"/>
  <c r="L17" i="16"/>
  <c r="K17" i="16"/>
  <c r="AA16" i="16"/>
  <c r="Z16" i="16"/>
  <c r="X16" i="16"/>
  <c r="W16" i="16"/>
  <c r="U16" i="16"/>
  <c r="T16" i="16"/>
  <c r="R16" i="16"/>
  <c r="Q16" i="16"/>
  <c r="O16" i="16"/>
  <c r="N16" i="16"/>
  <c r="L16" i="16"/>
  <c r="K16" i="16"/>
  <c r="AA15" i="16"/>
  <c r="Z15" i="16"/>
  <c r="X15" i="16"/>
  <c r="W15" i="16"/>
  <c r="U15" i="16"/>
  <c r="T15" i="16"/>
  <c r="R15" i="16"/>
  <c r="Q15" i="16"/>
  <c r="O15" i="16"/>
  <c r="N15" i="16"/>
  <c r="L15" i="16"/>
  <c r="K15" i="16"/>
  <c r="AA14" i="16"/>
  <c r="Z14" i="16"/>
  <c r="X14" i="16"/>
  <c r="W14" i="16"/>
  <c r="U14" i="16"/>
  <c r="T14" i="16"/>
  <c r="R14" i="16"/>
  <c r="Q14" i="16"/>
  <c r="O14" i="16"/>
  <c r="N14" i="16"/>
  <c r="L14" i="16"/>
  <c r="K14" i="16"/>
  <c r="AA13" i="16"/>
  <c r="Z13" i="16"/>
  <c r="X13" i="16"/>
  <c r="W13" i="16"/>
  <c r="U13" i="16"/>
  <c r="T13" i="16"/>
  <c r="R13" i="16"/>
  <c r="Q13" i="16"/>
  <c r="O13" i="16"/>
  <c r="N13" i="16"/>
  <c r="L13" i="16"/>
  <c r="K13" i="16"/>
  <c r="AA12" i="16"/>
  <c r="Z12" i="16"/>
  <c r="X12" i="16"/>
  <c r="W12" i="16"/>
  <c r="U12" i="16"/>
  <c r="T12" i="16"/>
  <c r="R12" i="16"/>
  <c r="Q12" i="16"/>
  <c r="O12" i="16"/>
  <c r="N12" i="16"/>
  <c r="L12" i="16"/>
  <c r="K12" i="16"/>
  <c r="AA11" i="16"/>
  <c r="Z11" i="16"/>
  <c r="X11" i="16"/>
  <c r="W11" i="16"/>
  <c r="U11" i="16"/>
  <c r="T11" i="16"/>
  <c r="R11" i="16"/>
  <c r="Q11" i="16"/>
  <c r="O11" i="16"/>
  <c r="N11" i="16"/>
  <c r="L11" i="16"/>
  <c r="K11" i="16"/>
  <c r="AA10" i="16"/>
  <c r="Z10" i="16"/>
  <c r="X10" i="16"/>
  <c r="W10" i="16"/>
  <c r="U10" i="16"/>
  <c r="T10" i="16"/>
  <c r="R10" i="16"/>
  <c r="Q10" i="16"/>
  <c r="O10" i="16"/>
  <c r="N10" i="16"/>
  <c r="L10" i="16"/>
  <c r="K10" i="16"/>
  <c r="AA9" i="16"/>
  <c r="Z9" i="16"/>
  <c r="X9" i="16"/>
  <c r="W9" i="16"/>
  <c r="U9" i="16"/>
  <c r="T9" i="16"/>
  <c r="R9" i="16"/>
  <c r="Q9" i="16"/>
  <c r="O9" i="16"/>
  <c r="N9" i="16"/>
  <c r="L9" i="16"/>
  <c r="K9" i="16"/>
  <c r="AA8" i="16"/>
  <c r="Z8" i="16"/>
  <c r="X8" i="16"/>
  <c r="W8" i="16"/>
  <c r="U8" i="16"/>
  <c r="T8" i="16"/>
  <c r="R8" i="16"/>
  <c r="Q8" i="16"/>
  <c r="O8" i="16"/>
  <c r="N8" i="16"/>
  <c r="L8" i="16"/>
  <c r="K8" i="16"/>
  <c r="AA7" i="16"/>
  <c r="Z7" i="16"/>
  <c r="X7" i="16"/>
  <c r="W7" i="16"/>
  <c r="U7" i="16"/>
  <c r="T7" i="16"/>
  <c r="R7" i="16"/>
  <c r="Q7" i="16"/>
  <c r="O7" i="16"/>
  <c r="N7" i="16"/>
  <c r="L7" i="16"/>
  <c r="K7" i="16"/>
  <c r="AA6" i="16"/>
  <c r="Z6" i="16"/>
  <c r="X6" i="16"/>
  <c r="W6" i="16"/>
  <c r="U6" i="16"/>
  <c r="T6" i="16"/>
  <c r="R6" i="16"/>
  <c r="Q6" i="16"/>
  <c r="O6" i="16"/>
  <c r="N6" i="16"/>
  <c r="L6" i="16"/>
  <c r="K6" i="16"/>
  <c r="AA5" i="16"/>
  <c r="Z5" i="16"/>
  <c r="X5" i="16"/>
  <c r="W5" i="16"/>
  <c r="U5" i="16"/>
  <c r="T5" i="16"/>
  <c r="R5" i="16"/>
  <c r="Q5" i="16"/>
  <c r="O5" i="16"/>
  <c r="N5" i="16"/>
  <c r="L5" i="16"/>
  <c r="K5" i="16"/>
  <c r="AA4" i="16"/>
  <c r="Z4" i="16"/>
  <c r="X4" i="16"/>
  <c r="W4" i="16"/>
  <c r="U4" i="16"/>
  <c r="T4" i="16"/>
  <c r="R4" i="16"/>
  <c r="Q4" i="16"/>
  <c r="O4" i="16"/>
  <c r="N4" i="16"/>
  <c r="L4" i="16"/>
  <c r="K4" i="16"/>
  <c r="AA3" i="16"/>
  <c r="Z3" i="16"/>
  <c r="X3" i="16"/>
  <c r="W3" i="16"/>
  <c r="U3" i="16"/>
  <c r="T3" i="16"/>
  <c r="R3" i="16"/>
  <c r="Q3" i="16"/>
  <c r="O3" i="16"/>
  <c r="N3" i="16"/>
  <c r="L3" i="16"/>
  <c r="K3" i="16"/>
  <c r="J49" i="20" l="1"/>
  <c r="I49" i="20"/>
  <c r="F49" i="20"/>
  <c r="E49" i="20"/>
  <c r="J48" i="20"/>
  <c r="I48" i="20"/>
  <c r="F48" i="20"/>
  <c r="E48" i="20"/>
  <c r="J47" i="20"/>
  <c r="I47" i="20"/>
  <c r="F47" i="20"/>
  <c r="E47" i="20"/>
  <c r="J43" i="20"/>
  <c r="I43" i="20"/>
  <c r="F43" i="20"/>
  <c r="E43" i="20"/>
  <c r="J42" i="20"/>
  <c r="I42" i="20"/>
  <c r="F42" i="20"/>
  <c r="E42" i="20"/>
  <c r="J41" i="20"/>
  <c r="I41" i="20"/>
  <c r="F41" i="20"/>
  <c r="E41" i="20"/>
  <c r="J40" i="20"/>
  <c r="I40" i="20"/>
  <c r="F40" i="20"/>
  <c r="E40" i="20"/>
  <c r="J36" i="20"/>
  <c r="I36" i="20"/>
  <c r="F36" i="20"/>
  <c r="E36" i="20"/>
  <c r="J35" i="20"/>
  <c r="I35" i="20"/>
  <c r="F35" i="20"/>
  <c r="E35" i="20"/>
  <c r="J34" i="20"/>
  <c r="I34" i="20"/>
  <c r="F34" i="20"/>
  <c r="E34" i="20"/>
  <c r="J33" i="20"/>
  <c r="I33" i="20"/>
  <c r="F33" i="20"/>
  <c r="E33" i="20"/>
  <c r="J32" i="20"/>
  <c r="I32" i="20"/>
  <c r="F32" i="20"/>
  <c r="E32" i="20"/>
  <c r="J31" i="20"/>
  <c r="I31" i="20"/>
  <c r="F31" i="20"/>
  <c r="E31" i="20"/>
  <c r="J30" i="20"/>
  <c r="I30" i="20"/>
  <c r="F30" i="20"/>
  <c r="E30" i="20"/>
  <c r="J29" i="20"/>
  <c r="I29" i="20"/>
  <c r="F29" i="20"/>
  <c r="E29" i="20"/>
  <c r="J28" i="20"/>
  <c r="I28" i="20"/>
  <c r="F28" i="20"/>
  <c r="E28" i="20"/>
  <c r="J27" i="20"/>
  <c r="I27" i="20"/>
  <c r="F27" i="20"/>
  <c r="E27" i="20"/>
  <c r="J26" i="20"/>
  <c r="I26" i="20"/>
  <c r="F26" i="20"/>
  <c r="E26" i="20"/>
  <c r="J25" i="20"/>
  <c r="I25" i="20"/>
  <c r="F25" i="20"/>
  <c r="E25" i="20"/>
  <c r="J24" i="20"/>
  <c r="I24" i="20"/>
  <c r="F24" i="20"/>
  <c r="E24" i="20"/>
  <c r="J23" i="20"/>
  <c r="I23" i="20"/>
  <c r="F23" i="20"/>
  <c r="E23" i="20"/>
  <c r="J22" i="20"/>
  <c r="I22" i="20"/>
  <c r="F22" i="20"/>
  <c r="E22" i="20"/>
  <c r="J21" i="20"/>
  <c r="I21" i="20"/>
  <c r="F21" i="20"/>
  <c r="E21" i="20"/>
  <c r="J20" i="20"/>
  <c r="I20" i="20"/>
  <c r="F20" i="20"/>
  <c r="E20" i="20"/>
  <c r="J19" i="20"/>
  <c r="I19" i="20"/>
  <c r="F19" i="20"/>
  <c r="E19" i="20"/>
  <c r="J18" i="20"/>
  <c r="I18" i="20"/>
  <c r="F18" i="20"/>
  <c r="E18" i="20"/>
  <c r="J17" i="20"/>
  <c r="I17" i="20"/>
  <c r="F17" i="20"/>
  <c r="E17" i="20"/>
  <c r="J16" i="20"/>
  <c r="I16" i="20"/>
  <c r="F16" i="20"/>
  <c r="E16" i="20"/>
  <c r="J15" i="20"/>
  <c r="I15" i="20"/>
  <c r="F15" i="20"/>
  <c r="E15" i="20"/>
  <c r="C10" i="20"/>
  <c r="C9" i="20"/>
  <c r="P296" i="23"/>
  <c r="O296" i="23"/>
  <c r="N296" i="23"/>
  <c r="M296" i="23"/>
  <c r="L296" i="23"/>
  <c r="K296" i="23"/>
  <c r="J296" i="23"/>
  <c r="I296" i="23"/>
  <c r="H296" i="23"/>
  <c r="G296" i="23"/>
  <c r="F296" i="23"/>
  <c r="E296" i="23"/>
  <c r="D296" i="23"/>
  <c r="C296" i="23"/>
  <c r="B296" i="23"/>
  <c r="P295" i="23"/>
  <c r="O295" i="23"/>
  <c r="N295" i="23"/>
  <c r="M295" i="23"/>
  <c r="L295" i="23"/>
  <c r="K295" i="23"/>
  <c r="J295" i="23"/>
  <c r="I295" i="23"/>
  <c r="H295" i="23"/>
  <c r="G295" i="23"/>
  <c r="F295" i="23"/>
  <c r="E295" i="23"/>
  <c r="D295" i="23"/>
  <c r="C295" i="23"/>
  <c r="B295" i="23"/>
  <c r="P294" i="23"/>
  <c r="O294" i="23"/>
  <c r="N294" i="23"/>
  <c r="M294" i="23"/>
  <c r="L294" i="23"/>
  <c r="K294" i="23"/>
  <c r="J294" i="23"/>
  <c r="I294" i="23"/>
  <c r="H294" i="23"/>
  <c r="G294" i="23"/>
  <c r="F294" i="23"/>
  <c r="E294" i="23"/>
  <c r="D294" i="23"/>
  <c r="C294" i="23"/>
  <c r="B294" i="23"/>
  <c r="P293" i="23"/>
  <c r="O293" i="23"/>
  <c r="N293" i="23"/>
  <c r="M293" i="23"/>
  <c r="L293" i="23"/>
  <c r="K293" i="23"/>
  <c r="J293" i="23"/>
  <c r="I293" i="23"/>
  <c r="H293" i="23"/>
  <c r="G293" i="23"/>
  <c r="F293" i="23"/>
  <c r="E293" i="23"/>
  <c r="D293" i="23"/>
  <c r="C293" i="23"/>
  <c r="B293" i="23"/>
  <c r="P292" i="23"/>
  <c r="O292" i="23"/>
  <c r="N292" i="23"/>
  <c r="M292" i="23"/>
  <c r="L292" i="23"/>
  <c r="K292" i="23"/>
  <c r="J292" i="23"/>
  <c r="I292" i="23"/>
  <c r="H292" i="23"/>
  <c r="G292" i="23"/>
  <c r="F292" i="23"/>
  <c r="E292" i="23"/>
  <c r="D292" i="23"/>
  <c r="C292" i="23"/>
  <c r="B292" i="23"/>
  <c r="P291" i="23"/>
  <c r="O291" i="23"/>
  <c r="N291" i="23"/>
  <c r="M291" i="23"/>
  <c r="L291" i="23"/>
  <c r="K291" i="23"/>
  <c r="J291" i="23"/>
  <c r="I291" i="23"/>
  <c r="H291" i="23"/>
  <c r="G291" i="23"/>
  <c r="F291" i="23"/>
  <c r="E291" i="23"/>
  <c r="D291" i="23"/>
  <c r="C291" i="23"/>
  <c r="B291" i="23"/>
  <c r="P290" i="23"/>
  <c r="O290" i="23"/>
  <c r="N290" i="23"/>
  <c r="M290" i="23"/>
  <c r="L290" i="23"/>
  <c r="K290" i="23"/>
  <c r="J290" i="23"/>
  <c r="I290" i="23"/>
  <c r="H290" i="23"/>
  <c r="G290" i="23"/>
  <c r="F290" i="23"/>
  <c r="E290" i="23"/>
  <c r="D290" i="23"/>
  <c r="C290" i="23"/>
  <c r="B290" i="23"/>
  <c r="P289" i="23"/>
  <c r="O289" i="23"/>
  <c r="N289" i="23"/>
  <c r="M289" i="23"/>
  <c r="L289" i="23"/>
  <c r="K289" i="23"/>
  <c r="J289" i="23"/>
  <c r="I289" i="23"/>
  <c r="H289" i="23"/>
  <c r="G289" i="23"/>
  <c r="F289" i="23"/>
  <c r="E289" i="23"/>
  <c r="D289" i="23"/>
  <c r="C289" i="23"/>
  <c r="B289" i="23"/>
  <c r="P288" i="23"/>
  <c r="O288" i="23"/>
  <c r="N288" i="23"/>
  <c r="M288" i="23"/>
  <c r="L288" i="23"/>
  <c r="K288" i="23"/>
  <c r="J288" i="23"/>
  <c r="I288" i="23"/>
  <c r="H288" i="23"/>
  <c r="G288" i="23"/>
  <c r="F288" i="23"/>
  <c r="E288" i="23"/>
  <c r="D288" i="23"/>
  <c r="C288" i="23"/>
  <c r="B288" i="23"/>
  <c r="P287" i="23"/>
  <c r="O287" i="23"/>
  <c r="N287" i="23"/>
  <c r="M287" i="23"/>
  <c r="L287" i="23"/>
  <c r="K287" i="23"/>
  <c r="J287" i="23"/>
  <c r="I287" i="23"/>
  <c r="H287" i="23"/>
  <c r="G287" i="23"/>
  <c r="F287" i="23"/>
  <c r="E287" i="23"/>
  <c r="D287" i="23"/>
  <c r="C287" i="23"/>
  <c r="B287" i="23"/>
  <c r="P286" i="23"/>
  <c r="O286" i="23"/>
  <c r="N286" i="23"/>
  <c r="M286" i="23"/>
  <c r="L286" i="23"/>
  <c r="K286" i="23"/>
  <c r="J286" i="23"/>
  <c r="I286" i="23"/>
  <c r="H286" i="23"/>
  <c r="G286" i="23"/>
  <c r="F286" i="23"/>
  <c r="E286" i="23"/>
  <c r="D286" i="23"/>
  <c r="C286" i="23"/>
  <c r="B286" i="23"/>
  <c r="P285" i="23"/>
  <c r="O285" i="23"/>
  <c r="N285" i="23"/>
  <c r="M285" i="23"/>
  <c r="L285" i="23"/>
  <c r="K285" i="23"/>
  <c r="J285" i="23"/>
  <c r="I285" i="23"/>
  <c r="H285" i="23"/>
  <c r="G285" i="23"/>
  <c r="F285" i="23"/>
  <c r="E285" i="23"/>
  <c r="D285" i="23"/>
  <c r="C285" i="23"/>
  <c r="B285" i="23"/>
  <c r="P284" i="23"/>
  <c r="O284" i="23"/>
  <c r="N284" i="23"/>
  <c r="M284" i="23"/>
  <c r="L284" i="23"/>
  <c r="K284" i="23"/>
  <c r="J284" i="23"/>
  <c r="I284" i="23"/>
  <c r="H284" i="23"/>
  <c r="G284" i="23"/>
  <c r="F284" i="23"/>
  <c r="E284" i="23"/>
  <c r="D284" i="23"/>
  <c r="C284" i="23"/>
  <c r="B284" i="23"/>
  <c r="P283" i="23"/>
  <c r="O283" i="23"/>
  <c r="N283" i="23"/>
  <c r="M283" i="23"/>
  <c r="L283" i="23"/>
  <c r="K283" i="23"/>
  <c r="J283" i="23"/>
  <c r="I283" i="23"/>
  <c r="H283" i="23"/>
  <c r="G283" i="23"/>
  <c r="F283" i="23"/>
  <c r="E283" i="23"/>
  <c r="D283" i="23"/>
  <c r="C283" i="23"/>
  <c r="B283" i="23"/>
  <c r="P282" i="23"/>
  <c r="O282" i="23"/>
  <c r="N282" i="23"/>
  <c r="M282" i="23"/>
  <c r="L282" i="23"/>
  <c r="K282" i="23"/>
  <c r="J282" i="23"/>
  <c r="I282" i="23"/>
  <c r="H282" i="23"/>
  <c r="G282" i="23"/>
  <c r="F282" i="23"/>
  <c r="E282" i="23"/>
  <c r="D282" i="23"/>
  <c r="C282" i="23"/>
  <c r="B282" i="23"/>
  <c r="P281" i="23"/>
  <c r="O281" i="23"/>
  <c r="N281" i="23"/>
  <c r="M281" i="23"/>
  <c r="L281" i="23"/>
  <c r="K281" i="23"/>
  <c r="J281" i="23"/>
  <c r="I281" i="23"/>
  <c r="H281" i="23"/>
  <c r="G281" i="23"/>
  <c r="F281" i="23"/>
  <c r="E281" i="23"/>
  <c r="D281" i="23"/>
  <c r="C281" i="23"/>
  <c r="B281" i="23"/>
  <c r="P280" i="23"/>
  <c r="O280" i="23"/>
  <c r="N280" i="23"/>
  <c r="M280" i="23"/>
  <c r="L280" i="23"/>
  <c r="K280" i="23"/>
  <c r="J280" i="23"/>
  <c r="I280" i="23"/>
  <c r="H280" i="23"/>
  <c r="G280" i="23"/>
  <c r="F280" i="23"/>
  <c r="E280" i="23"/>
  <c r="D280" i="23"/>
  <c r="C280" i="23"/>
  <c r="B280" i="23"/>
  <c r="P279" i="23"/>
  <c r="O279" i="23"/>
  <c r="N279" i="23"/>
  <c r="M279" i="23"/>
  <c r="L279" i="23"/>
  <c r="K279" i="23"/>
  <c r="J279" i="23"/>
  <c r="I279" i="23"/>
  <c r="H279" i="23"/>
  <c r="G279" i="23"/>
  <c r="F279" i="23"/>
  <c r="E279" i="23"/>
  <c r="D279" i="23"/>
  <c r="C279" i="23"/>
  <c r="B279" i="23"/>
  <c r="P278" i="23"/>
  <c r="O278" i="23"/>
  <c r="N278" i="23"/>
  <c r="M278" i="23"/>
  <c r="L278" i="23"/>
  <c r="K278" i="23"/>
  <c r="J278" i="23"/>
  <c r="I278" i="23"/>
  <c r="H278" i="23"/>
  <c r="G278" i="23"/>
  <c r="F278" i="23"/>
  <c r="E278" i="23"/>
  <c r="D278" i="23"/>
  <c r="C278" i="23"/>
  <c r="B278" i="23"/>
  <c r="P277" i="23"/>
  <c r="O277" i="23"/>
  <c r="N277" i="23"/>
  <c r="M277" i="23"/>
  <c r="L277" i="23"/>
  <c r="K277" i="23"/>
  <c r="J277" i="23"/>
  <c r="I277" i="23"/>
  <c r="H277" i="23"/>
  <c r="G277" i="23"/>
  <c r="F277" i="23"/>
  <c r="E277" i="23"/>
  <c r="D277" i="23"/>
  <c r="C277" i="23"/>
  <c r="B277" i="23"/>
  <c r="P276" i="23"/>
  <c r="O276" i="23"/>
  <c r="N276" i="23"/>
  <c r="M276" i="23"/>
  <c r="L276" i="23"/>
  <c r="K276" i="23"/>
  <c r="J276" i="23"/>
  <c r="I276" i="23"/>
  <c r="H276" i="23"/>
  <c r="G276" i="23"/>
  <c r="F276" i="23"/>
  <c r="E276" i="23"/>
  <c r="D276" i="23"/>
  <c r="C276" i="23"/>
  <c r="B276" i="23"/>
  <c r="P275" i="23"/>
  <c r="O275" i="23"/>
  <c r="N275" i="23"/>
  <c r="M275" i="23"/>
  <c r="L275" i="23"/>
  <c r="K275" i="23"/>
  <c r="J275" i="23"/>
  <c r="I275" i="23"/>
  <c r="H275" i="23"/>
  <c r="G275" i="23"/>
  <c r="F275" i="23"/>
  <c r="E275" i="23"/>
  <c r="D275" i="23"/>
  <c r="C275" i="23"/>
  <c r="B275" i="23"/>
  <c r="P274" i="23"/>
  <c r="O274" i="23"/>
  <c r="N274" i="23"/>
  <c r="M274" i="23"/>
  <c r="L274" i="23"/>
  <c r="K274" i="23"/>
  <c r="J274" i="23"/>
  <c r="I274" i="23"/>
  <c r="H274" i="23"/>
  <c r="G274" i="23"/>
  <c r="F274" i="23"/>
  <c r="E274" i="23"/>
  <c r="D274" i="23"/>
  <c r="C274" i="23"/>
  <c r="B274" i="23"/>
  <c r="P273" i="23"/>
  <c r="O273" i="23"/>
  <c r="N273" i="23"/>
  <c r="M273" i="23"/>
  <c r="L273" i="23"/>
  <c r="K273" i="23"/>
  <c r="J273" i="23"/>
  <c r="I273" i="23"/>
  <c r="H273" i="23"/>
  <c r="G273" i="23"/>
  <c r="F273" i="23"/>
  <c r="E273" i="23"/>
  <c r="D273" i="23"/>
  <c r="C273" i="23"/>
  <c r="B273" i="23"/>
  <c r="P272" i="23"/>
  <c r="O272" i="23"/>
  <c r="N272" i="23"/>
  <c r="M272" i="23"/>
  <c r="L272" i="23"/>
  <c r="K272" i="23"/>
  <c r="J272" i="23"/>
  <c r="I272" i="23"/>
  <c r="H272" i="23"/>
  <c r="G272" i="23"/>
  <c r="F272" i="23"/>
  <c r="E272" i="23"/>
  <c r="D272" i="23"/>
  <c r="C272" i="23"/>
  <c r="B272" i="23"/>
  <c r="P271" i="23"/>
  <c r="O271" i="23"/>
  <c r="N271" i="23"/>
  <c r="M271" i="23"/>
  <c r="L271" i="23"/>
  <c r="K271" i="23"/>
  <c r="J271" i="23"/>
  <c r="I271" i="23"/>
  <c r="H271" i="23"/>
  <c r="G271" i="23"/>
  <c r="F271" i="23"/>
  <c r="E271" i="23"/>
  <c r="D271" i="23"/>
  <c r="C271" i="23"/>
  <c r="B271" i="23"/>
  <c r="P270" i="23"/>
  <c r="O270" i="23"/>
  <c r="N270" i="23"/>
  <c r="M270" i="23"/>
  <c r="L270" i="23"/>
  <c r="K270" i="23"/>
  <c r="J270" i="23"/>
  <c r="I270" i="23"/>
  <c r="H270" i="23"/>
  <c r="G270" i="23"/>
  <c r="F270" i="23"/>
  <c r="E270" i="23"/>
  <c r="D270" i="23"/>
  <c r="C270" i="23"/>
  <c r="B270" i="23"/>
  <c r="P269" i="23"/>
  <c r="O269" i="23"/>
  <c r="N269" i="23"/>
  <c r="M269" i="23"/>
  <c r="L269" i="23"/>
  <c r="K269" i="23"/>
  <c r="J269" i="23"/>
  <c r="I269" i="23"/>
  <c r="H269" i="23"/>
  <c r="G269" i="23"/>
  <c r="F269" i="23"/>
  <c r="E269" i="23"/>
  <c r="D269" i="23"/>
  <c r="C269" i="23"/>
  <c r="B269" i="23"/>
  <c r="P268" i="23"/>
  <c r="O268" i="23"/>
  <c r="N268" i="23"/>
  <c r="M268" i="23"/>
  <c r="L268" i="23"/>
  <c r="K268" i="23"/>
  <c r="J268" i="23"/>
  <c r="I268" i="23"/>
  <c r="H268" i="23"/>
  <c r="G268" i="23"/>
  <c r="F268" i="23"/>
  <c r="E268" i="23"/>
  <c r="D268" i="23"/>
  <c r="C268" i="23"/>
  <c r="B268" i="23"/>
  <c r="P267" i="23"/>
  <c r="O267" i="23"/>
  <c r="N267" i="23"/>
  <c r="M267" i="23"/>
  <c r="L267" i="23"/>
  <c r="K267" i="23"/>
  <c r="J267" i="23"/>
  <c r="I267" i="23"/>
  <c r="H267" i="23"/>
  <c r="G267" i="23"/>
  <c r="F267" i="23"/>
  <c r="E267" i="23"/>
  <c r="D267" i="23"/>
  <c r="C267" i="23"/>
  <c r="B267" i="23"/>
  <c r="P266" i="23"/>
  <c r="O266" i="23"/>
  <c r="N266" i="23"/>
  <c r="M266" i="23"/>
  <c r="L266" i="23"/>
  <c r="K266" i="23"/>
  <c r="J266" i="23"/>
  <c r="I266" i="23"/>
  <c r="H266" i="23"/>
  <c r="G266" i="23"/>
  <c r="F266" i="23"/>
  <c r="E266" i="23"/>
  <c r="D266" i="23"/>
  <c r="C266" i="23"/>
  <c r="B266" i="23"/>
  <c r="P265" i="23"/>
  <c r="O265" i="23"/>
  <c r="N265" i="23"/>
  <c r="M265" i="23"/>
  <c r="L265" i="23"/>
  <c r="K265" i="23"/>
  <c r="J265" i="23"/>
  <c r="I265" i="23"/>
  <c r="H265" i="23"/>
  <c r="G265" i="23"/>
  <c r="F265" i="23"/>
  <c r="E265" i="23"/>
  <c r="D265" i="23"/>
  <c r="C265" i="23"/>
  <c r="B265" i="23"/>
  <c r="P264" i="23"/>
  <c r="O264" i="23"/>
  <c r="N264" i="23"/>
  <c r="M264" i="23"/>
  <c r="L264" i="23"/>
  <c r="K264" i="23"/>
  <c r="J264" i="23"/>
  <c r="I264" i="23"/>
  <c r="H264" i="23"/>
  <c r="G264" i="23"/>
  <c r="F264" i="23"/>
  <c r="E264" i="23"/>
  <c r="D264" i="23"/>
  <c r="C264" i="23"/>
  <c r="B264" i="23"/>
  <c r="P263" i="23"/>
  <c r="O263" i="23"/>
  <c r="N263" i="23"/>
  <c r="M263" i="23"/>
  <c r="L263" i="23"/>
  <c r="K263" i="23"/>
  <c r="J263" i="23"/>
  <c r="I263" i="23"/>
  <c r="H263" i="23"/>
  <c r="G263" i="23"/>
  <c r="F263" i="23"/>
  <c r="E263" i="23"/>
  <c r="D263" i="23"/>
  <c r="C263" i="23"/>
  <c r="B263" i="23"/>
  <c r="P262" i="23"/>
  <c r="O262" i="23"/>
  <c r="N262" i="23"/>
  <c r="M262" i="23"/>
  <c r="L262" i="23"/>
  <c r="K262" i="23"/>
  <c r="J262" i="23"/>
  <c r="I262" i="23"/>
  <c r="H262" i="23"/>
  <c r="G262" i="23"/>
  <c r="F262" i="23"/>
  <c r="E262" i="23"/>
  <c r="D262" i="23"/>
  <c r="C262" i="23"/>
  <c r="B262" i="23"/>
  <c r="P261" i="23"/>
  <c r="O261" i="23"/>
  <c r="N261" i="23"/>
  <c r="M261" i="23"/>
  <c r="L261" i="23"/>
  <c r="K261" i="23"/>
  <c r="J261" i="23"/>
  <c r="I261" i="23"/>
  <c r="H261" i="23"/>
  <c r="G261" i="23"/>
  <c r="F261" i="23"/>
  <c r="E261" i="23"/>
  <c r="D261" i="23"/>
  <c r="C261" i="23"/>
  <c r="B261" i="23"/>
  <c r="P260" i="23"/>
  <c r="O260" i="23"/>
  <c r="N260" i="23"/>
  <c r="M260" i="23"/>
  <c r="L260" i="23"/>
  <c r="K260" i="23"/>
  <c r="J260" i="23"/>
  <c r="I260" i="23"/>
  <c r="H260" i="23"/>
  <c r="G260" i="23"/>
  <c r="F260" i="23"/>
  <c r="E260" i="23"/>
  <c r="D260" i="23"/>
  <c r="C260" i="23"/>
  <c r="B260" i="23"/>
  <c r="P259" i="23"/>
  <c r="O259" i="23"/>
  <c r="N259" i="23"/>
  <c r="M259" i="23"/>
  <c r="L259" i="23"/>
  <c r="K259" i="23"/>
  <c r="J259" i="23"/>
  <c r="I259" i="23"/>
  <c r="H259" i="23"/>
  <c r="G259" i="23"/>
  <c r="F259" i="23"/>
  <c r="E259" i="23"/>
  <c r="D259" i="23"/>
  <c r="C259" i="23"/>
  <c r="B259" i="23"/>
  <c r="P258" i="23"/>
  <c r="O258" i="23"/>
  <c r="N258" i="23"/>
  <c r="M258" i="23"/>
  <c r="L258" i="23"/>
  <c r="K258" i="23"/>
  <c r="J258" i="23"/>
  <c r="I258" i="23"/>
  <c r="H258" i="23"/>
  <c r="G258" i="23"/>
  <c r="F258" i="23"/>
  <c r="E258" i="23"/>
  <c r="D258" i="23"/>
  <c r="C258" i="23"/>
  <c r="B258" i="23"/>
  <c r="P257" i="23"/>
  <c r="O257" i="23"/>
  <c r="N257" i="23"/>
  <c r="M257" i="23"/>
  <c r="L257" i="23"/>
  <c r="K257" i="23"/>
  <c r="J257" i="23"/>
  <c r="I257" i="23"/>
  <c r="H257" i="23"/>
  <c r="G257" i="23"/>
  <c r="F257" i="23"/>
  <c r="E257" i="23"/>
  <c r="D257" i="23"/>
  <c r="C257" i="23"/>
  <c r="B257" i="23"/>
  <c r="P256" i="23"/>
  <c r="O256" i="23"/>
  <c r="N256" i="23"/>
  <c r="M256" i="23"/>
  <c r="L256" i="23"/>
  <c r="K256" i="23"/>
  <c r="J256" i="23"/>
  <c r="I256" i="23"/>
  <c r="H256" i="23"/>
  <c r="G256" i="23"/>
  <c r="F256" i="23"/>
  <c r="E256" i="23"/>
  <c r="D256" i="23"/>
  <c r="C256" i="23"/>
  <c r="B256" i="23"/>
  <c r="P255" i="23"/>
  <c r="O255" i="23"/>
  <c r="N255" i="23"/>
  <c r="M255" i="23"/>
  <c r="L255" i="23"/>
  <c r="K255" i="23"/>
  <c r="J255" i="23"/>
  <c r="I255" i="23"/>
  <c r="H255" i="23"/>
  <c r="G255" i="23"/>
  <c r="F255" i="23"/>
  <c r="E255" i="23"/>
  <c r="D255" i="23"/>
  <c r="C255" i="23"/>
  <c r="B255" i="23"/>
  <c r="P254" i="23"/>
  <c r="O254" i="23"/>
  <c r="N254" i="23"/>
  <c r="M254" i="23"/>
  <c r="L254" i="23"/>
  <c r="K254" i="23"/>
  <c r="J254" i="23"/>
  <c r="I254" i="23"/>
  <c r="H254" i="23"/>
  <c r="G254" i="23"/>
  <c r="F254" i="23"/>
  <c r="E254" i="23"/>
  <c r="D254" i="23"/>
  <c r="C254" i="23"/>
  <c r="B254" i="23"/>
  <c r="P253" i="23"/>
  <c r="O253" i="23"/>
  <c r="N253" i="23"/>
  <c r="M253" i="23"/>
  <c r="L253" i="23"/>
  <c r="K253" i="23"/>
  <c r="J253" i="23"/>
  <c r="I253" i="23"/>
  <c r="H253" i="23"/>
  <c r="G253" i="23"/>
  <c r="F253" i="23"/>
  <c r="E253" i="23"/>
  <c r="D253" i="23"/>
  <c r="C253" i="23"/>
  <c r="B253" i="23"/>
  <c r="P252" i="23"/>
  <c r="O252" i="23"/>
  <c r="N252" i="23"/>
  <c r="M252" i="23"/>
  <c r="L252" i="23"/>
  <c r="K252" i="23"/>
  <c r="J252" i="23"/>
  <c r="I252" i="23"/>
  <c r="H252" i="23"/>
  <c r="G252" i="23"/>
  <c r="F252" i="23"/>
  <c r="E252" i="23"/>
  <c r="D252" i="23"/>
  <c r="C252" i="23"/>
  <c r="B252" i="23"/>
  <c r="P251" i="23"/>
  <c r="O251" i="23"/>
  <c r="N251" i="23"/>
  <c r="M251" i="23"/>
  <c r="L251" i="23"/>
  <c r="K251" i="23"/>
  <c r="J251" i="23"/>
  <c r="I251" i="23"/>
  <c r="H251" i="23"/>
  <c r="G251" i="23"/>
  <c r="F251" i="23"/>
  <c r="E251" i="23"/>
  <c r="D251" i="23"/>
  <c r="C251" i="23"/>
  <c r="B251" i="23"/>
  <c r="P250" i="23"/>
  <c r="O250" i="23"/>
  <c r="N250" i="23"/>
  <c r="M250" i="23"/>
  <c r="L250" i="23"/>
  <c r="K250" i="23"/>
  <c r="J250" i="23"/>
  <c r="I250" i="23"/>
  <c r="H250" i="23"/>
  <c r="G250" i="23"/>
  <c r="F250" i="23"/>
  <c r="E250" i="23"/>
  <c r="D250" i="23"/>
  <c r="C250" i="23"/>
  <c r="B250" i="23"/>
  <c r="P249" i="23"/>
  <c r="O249" i="23"/>
  <c r="N249" i="23"/>
  <c r="M249" i="23"/>
  <c r="L249" i="23"/>
  <c r="K249" i="23"/>
  <c r="J249" i="23"/>
  <c r="I249" i="23"/>
  <c r="H249" i="23"/>
  <c r="G249" i="23"/>
  <c r="F249" i="23"/>
  <c r="E249" i="23"/>
  <c r="D249" i="23"/>
  <c r="C249" i="23"/>
  <c r="B249" i="23"/>
  <c r="P248" i="23"/>
  <c r="O248" i="23"/>
  <c r="N248" i="23"/>
  <c r="M248" i="23"/>
  <c r="L248" i="23"/>
  <c r="K248" i="23"/>
  <c r="J248" i="23"/>
  <c r="I248" i="23"/>
  <c r="H248" i="23"/>
  <c r="G248" i="23"/>
  <c r="F248" i="23"/>
  <c r="E248" i="23"/>
  <c r="D248" i="23"/>
  <c r="C248" i="23"/>
  <c r="B248" i="23"/>
  <c r="P247" i="23"/>
  <c r="O247" i="23"/>
  <c r="N247" i="23"/>
  <c r="M247" i="23"/>
  <c r="L247" i="23"/>
  <c r="K247" i="23"/>
  <c r="J247" i="23"/>
  <c r="I247" i="23"/>
  <c r="H247" i="23"/>
  <c r="G247" i="23"/>
  <c r="F247" i="23"/>
  <c r="E247" i="23"/>
  <c r="D247" i="23"/>
  <c r="C247" i="23"/>
  <c r="B247" i="23"/>
  <c r="P246" i="23"/>
  <c r="O246" i="23"/>
  <c r="N246" i="23"/>
  <c r="M246" i="23"/>
  <c r="L246" i="23"/>
  <c r="K246" i="23"/>
  <c r="J246" i="23"/>
  <c r="I246" i="23"/>
  <c r="H246" i="23"/>
  <c r="G246" i="23"/>
  <c r="F246" i="23"/>
  <c r="E246" i="23"/>
  <c r="D246" i="23"/>
  <c r="C246" i="23"/>
  <c r="B246" i="23"/>
  <c r="P245" i="23"/>
  <c r="O245" i="23"/>
  <c r="N245" i="23"/>
  <c r="M245" i="23"/>
  <c r="L245" i="23"/>
  <c r="K245" i="23"/>
  <c r="J245" i="23"/>
  <c r="I245" i="23"/>
  <c r="H245" i="23"/>
  <c r="G245" i="23"/>
  <c r="F245" i="23"/>
  <c r="E245" i="23"/>
  <c r="D245" i="23"/>
  <c r="C245" i="23"/>
  <c r="B245" i="23"/>
  <c r="P244" i="23"/>
  <c r="O244" i="23"/>
  <c r="N244" i="23"/>
  <c r="M244" i="23"/>
  <c r="L244" i="23"/>
  <c r="K244" i="23"/>
  <c r="J244" i="23"/>
  <c r="I244" i="23"/>
  <c r="H244" i="23"/>
  <c r="G244" i="23"/>
  <c r="F244" i="23"/>
  <c r="E244" i="23"/>
  <c r="D244" i="23"/>
  <c r="C244" i="23"/>
  <c r="B244" i="23"/>
  <c r="P243" i="23"/>
  <c r="O243" i="23"/>
  <c r="N243" i="23"/>
  <c r="M243" i="23"/>
  <c r="L243" i="23"/>
  <c r="K243" i="23"/>
  <c r="J243" i="23"/>
  <c r="I243" i="23"/>
  <c r="H243" i="23"/>
  <c r="G243" i="23"/>
  <c r="F243" i="23"/>
  <c r="E243" i="23"/>
  <c r="D243" i="23"/>
  <c r="C243" i="23"/>
  <c r="B243" i="23"/>
  <c r="P242" i="23"/>
  <c r="O242" i="23"/>
  <c r="N242" i="23"/>
  <c r="M242" i="23"/>
  <c r="L242" i="23"/>
  <c r="K242" i="23"/>
  <c r="J242" i="23"/>
  <c r="I242" i="23"/>
  <c r="H242" i="23"/>
  <c r="G242" i="23"/>
  <c r="F242" i="23"/>
  <c r="E242" i="23"/>
  <c r="D242" i="23"/>
  <c r="C242" i="23"/>
  <c r="B242" i="23"/>
  <c r="P241" i="23"/>
  <c r="O241" i="23"/>
  <c r="N241" i="23"/>
  <c r="M241" i="23"/>
  <c r="L241" i="23"/>
  <c r="K241" i="23"/>
  <c r="J241" i="23"/>
  <c r="I241" i="23"/>
  <c r="H241" i="23"/>
  <c r="G241" i="23"/>
  <c r="F241" i="23"/>
  <c r="E241" i="23"/>
  <c r="D241" i="23"/>
  <c r="C241" i="23"/>
  <c r="B241" i="23"/>
  <c r="P240" i="23"/>
  <c r="O240" i="23"/>
  <c r="N240" i="23"/>
  <c r="M240" i="23"/>
  <c r="L240" i="23"/>
  <c r="K240" i="23"/>
  <c r="J240" i="23"/>
  <c r="I240" i="23"/>
  <c r="H240" i="23"/>
  <c r="G240" i="23"/>
  <c r="F240" i="23"/>
  <c r="E240" i="23"/>
  <c r="D240" i="23"/>
  <c r="C240" i="23"/>
  <c r="B240" i="23"/>
  <c r="P239" i="23"/>
  <c r="O239" i="23"/>
  <c r="N239" i="23"/>
  <c r="M239" i="23"/>
  <c r="L239" i="23"/>
  <c r="K239" i="23"/>
  <c r="J239" i="23"/>
  <c r="I239" i="23"/>
  <c r="H239" i="23"/>
  <c r="G239" i="23"/>
  <c r="F239" i="23"/>
  <c r="E239" i="23"/>
  <c r="D239" i="23"/>
  <c r="C239" i="23"/>
  <c r="B239" i="23"/>
  <c r="P238" i="23"/>
  <c r="O238" i="23"/>
  <c r="N238" i="23"/>
  <c r="M238" i="23"/>
  <c r="L238" i="23"/>
  <c r="K238" i="23"/>
  <c r="J238" i="23"/>
  <c r="I238" i="23"/>
  <c r="H238" i="23"/>
  <c r="G238" i="23"/>
  <c r="F238" i="23"/>
  <c r="E238" i="23"/>
  <c r="D238" i="23"/>
  <c r="C238" i="23"/>
  <c r="B238" i="23"/>
  <c r="P237" i="23"/>
  <c r="O237" i="23"/>
  <c r="N237" i="23"/>
  <c r="M237" i="23"/>
  <c r="L237" i="23"/>
  <c r="K237" i="23"/>
  <c r="J237" i="23"/>
  <c r="I237" i="23"/>
  <c r="H237" i="23"/>
  <c r="G237" i="23"/>
  <c r="F237" i="23"/>
  <c r="E237" i="23"/>
  <c r="D237" i="23"/>
  <c r="C237" i="23"/>
  <c r="B237" i="23"/>
  <c r="P236" i="23"/>
  <c r="O236" i="23"/>
  <c r="N236" i="23"/>
  <c r="M236" i="23"/>
  <c r="L236" i="23"/>
  <c r="K236" i="23"/>
  <c r="J236" i="23"/>
  <c r="I236" i="23"/>
  <c r="H236" i="23"/>
  <c r="G236" i="23"/>
  <c r="F236" i="23"/>
  <c r="E236" i="23"/>
  <c r="D236" i="23"/>
  <c r="C236" i="23"/>
  <c r="B236" i="23"/>
  <c r="P235" i="23"/>
  <c r="O235" i="23"/>
  <c r="N235" i="23"/>
  <c r="M235" i="23"/>
  <c r="L235" i="23"/>
  <c r="K235" i="23"/>
  <c r="J235" i="23"/>
  <c r="I235" i="23"/>
  <c r="H235" i="23"/>
  <c r="G235" i="23"/>
  <c r="F235" i="23"/>
  <c r="E235" i="23"/>
  <c r="D235" i="23"/>
  <c r="C235" i="23"/>
  <c r="B235" i="23"/>
  <c r="P234" i="23"/>
  <c r="O234" i="23"/>
  <c r="N234" i="23"/>
  <c r="M234" i="23"/>
  <c r="L234" i="23"/>
  <c r="K234" i="23"/>
  <c r="J234" i="23"/>
  <c r="I234" i="23"/>
  <c r="H234" i="23"/>
  <c r="G234" i="23"/>
  <c r="F234" i="23"/>
  <c r="E234" i="23"/>
  <c r="D234" i="23"/>
  <c r="C234" i="23"/>
  <c r="B234" i="23"/>
  <c r="P233" i="23"/>
  <c r="O233" i="23"/>
  <c r="N233" i="23"/>
  <c r="M233" i="23"/>
  <c r="L233" i="23"/>
  <c r="K233" i="23"/>
  <c r="J233" i="23"/>
  <c r="I233" i="23"/>
  <c r="H233" i="23"/>
  <c r="G233" i="23"/>
  <c r="F233" i="23"/>
  <c r="E233" i="23"/>
  <c r="D233" i="23"/>
  <c r="C233" i="23"/>
  <c r="B233" i="23"/>
  <c r="P232" i="23"/>
  <c r="O232" i="23"/>
  <c r="N232" i="23"/>
  <c r="M232" i="23"/>
  <c r="L232" i="23"/>
  <c r="K232" i="23"/>
  <c r="J232" i="23"/>
  <c r="I232" i="23"/>
  <c r="H232" i="23"/>
  <c r="G232" i="23"/>
  <c r="F232" i="23"/>
  <c r="E232" i="23"/>
  <c r="D232" i="23"/>
  <c r="C232" i="23"/>
  <c r="B232" i="23"/>
  <c r="P231" i="23"/>
  <c r="O231" i="23"/>
  <c r="N231" i="23"/>
  <c r="M231" i="23"/>
  <c r="L231" i="23"/>
  <c r="K231" i="23"/>
  <c r="J231" i="23"/>
  <c r="I231" i="23"/>
  <c r="H231" i="23"/>
  <c r="G231" i="23"/>
  <c r="F231" i="23"/>
  <c r="E231" i="23"/>
  <c r="D231" i="23"/>
  <c r="C231" i="23"/>
  <c r="B231" i="23"/>
  <c r="P230" i="23"/>
  <c r="O230" i="23"/>
  <c r="N230" i="23"/>
  <c r="M230" i="23"/>
  <c r="L230" i="23"/>
  <c r="K230" i="23"/>
  <c r="J230" i="23"/>
  <c r="I230" i="23"/>
  <c r="H230" i="23"/>
  <c r="G230" i="23"/>
  <c r="F230" i="23"/>
  <c r="E230" i="23"/>
  <c r="D230" i="23"/>
  <c r="C230" i="23"/>
  <c r="B230" i="23"/>
  <c r="P229" i="23"/>
  <c r="O229" i="23"/>
  <c r="N229" i="23"/>
  <c r="M229" i="23"/>
  <c r="L229" i="23"/>
  <c r="K229" i="23"/>
  <c r="J229" i="23"/>
  <c r="I229" i="23"/>
  <c r="H229" i="23"/>
  <c r="G229" i="23"/>
  <c r="F229" i="23"/>
  <c r="E229" i="23"/>
  <c r="D229" i="23"/>
  <c r="C229" i="23"/>
  <c r="B229" i="23"/>
  <c r="P228" i="23"/>
  <c r="O228" i="23"/>
  <c r="N228" i="23"/>
  <c r="M228" i="23"/>
  <c r="L228" i="23"/>
  <c r="K228" i="23"/>
  <c r="J228" i="23"/>
  <c r="I228" i="23"/>
  <c r="H228" i="23"/>
  <c r="G228" i="23"/>
  <c r="F228" i="23"/>
  <c r="E228" i="23"/>
  <c r="D228" i="23"/>
  <c r="C228" i="23"/>
  <c r="B228" i="23"/>
  <c r="P227" i="23"/>
  <c r="O227" i="23"/>
  <c r="N227" i="23"/>
  <c r="M227" i="23"/>
  <c r="L227" i="23"/>
  <c r="K227" i="23"/>
  <c r="J227" i="23"/>
  <c r="I227" i="23"/>
  <c r="H227" i="23"/>
  <c r="G227" i="23"/>
  <c r="F227" i="23"/>
  <c r="E227" i="23"/>
  <c r="D227" i="23"/>
  <c r="C227" i="23"/>
  <c r="B227" i="23"/>
  <c r="P226" i="23"/>
  <c r="O226" i="23"/>
  <c r="N226" i="23"/>
  <c r="M226" i="23"/>
  <c r="L226" i="23"/>
  <c r="K226" i="23"/>
  <c r="J226" i="23"/>
  <c r="I226" i="23"/>
  <c r="H226" i="23"/>
  <c r="G226" i="23"/>
  <c r="F226" i="23"/>
  <c r="E226" i="23"/>
  <c r="D226" i="23"/>
  <c r="C226" i="23"/>
  <c r="B226" i="23"/>
  <c r="P225" i="23"/>
  <c r="O225" i="23"/>
  <c r="N225" i="23"/>
  <c r="M225" i="23"/>
  <c r="L225" i="23"/>
  <c r="K225" i="23"/>
  <c r="J225" i="23"/>
  <c r="I225" i="23"/>
  <c r="H225" i="23"/>
  <c r="G225" i="23"/>
  <c r="F225" i="23"/>
  <c r="E225" i="23"/>
  <c r="D225" i="23"/>
  <c r="C225" i="23"/>
  <c r="B225" i="23"/>
  <c r="P224" i="23"/>
  <c r="O224" i="23"/>
  <c r="N224" i="23"/>
  <c r="M224" i="23"/>
  <c r="L224" i="23"/>
  <c r="K224" i="23"/>
  <c r="J224" i="23"/>
  <c r="I224" i="23"/>
  <c r="H224" i="23"/>
  <c r="G224" i="23"/>
  <c r="F224" i="23"/>
  <c r="E224" i="23"/>
  <c r="D224" i="23"/>
  <c r="C224" i="23"/>
  <c r="B224" i="23"/>
  <c r="P223" i="23"/>
  <c r="O223" i="23"/>
  <c r="N223" i="23"/>
  <c r="M223" i="23"/>
  <c r="L223" i="23"/>
  <c r="K223" i="23"/>
  <c r="J223" i="23"/>
  <c r="I223" i="23"/>
  <c r="H223" i="23"/>
  <c r="G223" i="23"/>
  <c r="F223" i="23"/>
  <c r="E223" i="23"/>
  <c r="D223" i="23"/>
  <c r="C223" i="23"/>
  <c r="B223" i="23"/>
  <c r="P222" i="23"/>
  <c r="O222" i="23"/>
  <c r="N222" i="23"/>
  <c r="M222" i="23"/>
  <c r="L222" i="23"/>
  <c r="K222" i="23"/>
  <c r="J222" i="23"/>
  <c r="I222" i="23"/>
  <c r="H222" i="23"/>
  <c r="G222" i="23"/>
  <c r="F222" i="23"/>
  <c r="E222" i="23"/>
  <c r="D222" i="23"/>
  <c r="C222" i="23"/>
  <c r="B222" i="23"/>
  <c r="P221" i="23"/>
  <c r="O221" i="23"/>
  <c r="N221" i="23"/>
  <c r="M221" i="23"/>
  <c r="L221" i="23"/>
  <c r="K221" i="23"/>
  <c r="J221" i="23"/>
  <c r="I221" i="23"/>
  <c r="H221" i="23"/>
  <c r="G221" i="23"/>
  <c r="F221" i="23"/>
  <c r="E221" i="23"/>
  <c r="D221" i="23"/>
  <c r="C221" i="23"/>
  <c r="B221" i="23"/>
  <c r="P220" i="23"/>
  <c r="O220" i="23"/>
  <c r="N220" i="23"/>
  <c r="M220" i="23"/>
  <c r="L220" i="23"/>
  <c r="K220" i="23"/>
  <c r="J220" i="23"/>
  <c r="I220" i="23"/>
  <c r="H220" i="23"/>
  <c r="G220" i="23"/>
  <c r="F220" i="23"/>
  <c r="E220" i="23"/>
  <c r="D220" i="23"/>
  <c r="C220" i="23"/>
  <c r="B220" i="23"/>
  <c r="P219" i="23"/>
  <c r="O219" i="23"/>
  <c r="N219" i="23"/>
  <c r="M219" i="23"/>
  <c r="L219" i="23"/>
  <c r="K219" i="23"/>
  <c r="J219" i="23"/>
  <c r="I219" i="23"/>
  <c r="H219" i="23"/>
  <c r="G219" i="23"/>
  <c r="F219" i="23"/>
  <c r="E219" i="23"/>
  <c r="D219" i="23"/>
  <c r="C219" i="23"/>
  <c r="B219" i="23"/>
  <c r="P218" i="23"/>
  <c r="O218" i="23"/>
  <c r="N218" i="23"/>
  <c r="M218" i="23"/>
  <c r="L218" i="23"/>
  <c r="K218" i="23"/>
  <c r="J218" i="23"/>
  <c r="I218" i="23"/>
  <c r="H218" i="23"/>
  <c r="G218" i="23"/>
  <c r="F218" i="23"/>
  <c r="E218" i="23"/>
  <c r="D218" i="23"/>
  <c r="C218" i="23"/>
  <c r="B218" i="23"/>
  <c r="P217" i="23"/>
  <c r="O217" i="23"/>
  <c r="N217" i="23"/>
  <c r="M217" i="23"/>
  <c r="L217" i="23"/>
  <c r="K217" i="23"/>
  <c r="J217" i="23"/>
  <c r="I217" i="23"/>
  <c r="H217" i="23"/>
  <c r="G217" i="23"/>
  <c r="F217" i="23"/>
  <c r="E217" i="23"/>
  <c r="D217" i="23"/>
  <c r="C217" i="23"/>
  <c r="B217" i="23"/>
  <c r="P216" i="23"/>
  <c r="O216" i="23"/>
  <c r="N216" i="23"/>
  <c r="M216" i="23"/>
  <c r="L216" i="23"/>
  <c r="K216" i="23"/>
  <c r="J216" i="23"/>
  <c r="I216" i="23"/>
  <c r="H216" i="23"/>
  <c r="G216" i="23"/>
  <c r="F216" i="23"/>
  <c r="E216" i="23"/>
  <c r="D216" i="23"/>
  <c r="C216" i="23"/>
  <c r="B216" i="23"/>
  <c r="P215" i="23"/>
  <c r="O215" i="23"/>
  <c r="N215" i="23"/>
  <c r="M215" i="23"/>
  <c r="L215" i="23"/>
  <c r="K215" i="23"/>
  <c r="J215" i="23"/>
  <c r="I215" i="23"/>
  <c r="H215" i="23"/>
  <c r="G215" i="23"/>
  <c r="F215" i="23"/>
  <c r="E215" i="23"/>
  <c r="D215" i="23"/>
  <c r="C215" i="23"/>
  <c r="B215" i="23"/>
  <c r="P214" i="23"/>
  <c r="O214" i="23"/>
  <c r="N214" i="23"/>
  <c r="M214" i="23"/>
  <c r="L214" i="23"/>
  <c r="K214" i="23"/>
  <c r="J214" i="23"/>
  <c r="I214" i="23"/>
  <c r="H214" i="23"/>
  <c r="G214" i="23"/>
  <c r="F214" i="23"/>
  <c r="E214" i="23"/>
  <c r="D214" i="23"/>
  <c r="C214" i="23"/>
  <c r="B214" i="23"/>
  <c r="P213" i="23"/>
  <c r="O213" i="23"/>
  <c r="N213" i="23"/>
  <c r="M213" i="23"/>
  <c r="L213" i="23"/>
  <c r="K213" i="23"/>
  <c r="J213" i="23"/>
  <c r="I213" i="23"/>
  <c r="H213" i="23"/>
  <c r="G213" i="23"/>
  <c r="F213" i="23"/>
  <c r="E213" i="23"/>
  <c r="D213" i="23"/>
  <c r="C213" i="23"/>
  <c r="B213" i="23"/>
  <c r="P212" i="23"/>
  <c r="O212" i="23"/>
  <c r="N212" i="23"/>
  <c r="M212" i="23"/>
  <c r="L212" i="23"/>
  <c r="K212" i="23"/>
  <c r="J212" i="23"/>
  <c r="I212" i="23"/>
  <c r="H212" i="23"/>
  <c r="G212" i="23"/>
  <c r="F212" i="23"/>
  <c r="E212" i="23"/>
  <c r="D212" i="23"/>
  <c r="C212" i="23"/>
  <c r="B212" i="23"/>
  <c r="P211" i="23"/>
  <c r="O211" i="23"/>
  <c r="N211" i="23"/>
  <c r="M211" i="23"/>
  <c r="L211" i="23"/>
  <c r="K211" i="23"/>
  <c r="J211" i="23"/>
  <c r="I211" i="23"/>
  <c r="H211" i="23"/>
  <c r="G211" i="23"/>
  <c r="F211" i="23"/>
  <c r="E211" i="23"/>
  <c r="D211" i="23"/>
  <c r="C211" i="23"/>
  <c r="B211" i="23"/>
  <c r="P210" i="23"/>
  <c r="O210" i="23"/>
  <c r="N210" i="23"/>
  <c r="M210" i="23"/>
  <c r="L210" i="23"/>
  <c r="K210" i="23"/>
  <c r="J210" i="23"/>
  <c r="I210" i="23"/>
  <c r="H210" i="23"/>
  <c r="G210" i="23"/>
  <c r="F210" i="23"/>
  <c r="E210" i="23"/>
  <c r="D210" i="23"/>
  <c r="C210" i="23"/>
  <c r="B210" i="23"/>
  <c r="P209" i="23"/>
  <c r="O209" i="23"/>
  <c r="N209" i="23"/>
  <c r="M209" i="23"/>
  <c r="L209" i="23"/>
  <c r="K209" i="23"/>
  <c r="J209" i="23"/>
  <c r="I209" i="23"/>
  <c r="H209" i="23"/>
  <c r="G209" i="23"/>
  <c r="F209" i="23"/>
  <c r="E209" i="23"/>
  <c r="D209" i="23"/>
  <c r="C209" i="23"/>
  <c r="B209" i="23"/>
  <c r="P208" i="23"/>
  <c r="O208" i="23"/>
  <c r="N208" i="23"/>
  <c r="M208" i="23"/>
  <c r="L208" i="23"/>
  <c r="K208" i="23"/>
  <c r="J208" i="23"/>
  <c r="I208" i="23"/>
  <c r="H208" i="23"/>
  <c r="G208" i="23"/>
  <c r="F208" i="23"/>
  <c r="E208" i="23"/>
  <c r="D208" i="23"/>
  <c r="C208" i="23"/>
  <c r="B208" i="23"/>
  <c r="P207" i="23"/>
  <c r="O207" i="23"/>
  <c r="N207" i="23"/>
  <c r="M207" i="23"/>
  <c r="L207" i="23"/>
  <c r="K207" i="23"/>
  <c r="J207" i="23"/>
  <c r="I207" i="23"/>
  <c r="H207" i="23"/>
  <c r="G207" i="23"/>
  <c r="F207" i="23"/>
  <c r="E207" i="23"/>
  <c r="D207" i="23"/>
  <c r="C207" i="23"/>
  <c r="B207" i="23"/>
  <c r="P206" i="23"/>
  <c r="O206" i="23"/>
  <c r="N206" i="23"/>
  <c r="M206" i="23"/>
  <c r="L206" i="23"/>
  <c r="K206" i="23"/>
  <c r="J206" i="23"/>
  <c r="I206" i="23"/>
  <c r="H206" i="23"/>
  <c r="G206" i="23"/>
  <c r="F206" i="23"/>
  <c r="E206" i="23"/>
  <c r="D206" i="23"/>
  <c r="C206" i="23"/>
  <c r="B206" i="23"/>
  <c r="P205" i="23"/>
  <c r="O205" i="23"/>
  <c r="N205" i="23"/>
  <c r="M205" i="23"/>
  <c r="L205" i="23"/>
  <c r="K205" i="23"/>
  <c r="J205" i="23"/>
  <c r="I205" i="23"/>
  <c r="H205" i="23"/>
  <c r="G205" i="23"/>
  <c r="F205" i="23"/>
  <c r="E205" i="23"/>
  <c r="D205" i="23"/>
  <c r="C205" i="23"/>
  <c r="B205" i="23"/>
  <c r="P204" i="23"/>
  <c r="O204" i="23"/>
  <c r="N204" i="23"/>
  <c r="M204" i="23"/>
  <c r="L204" i="23"/>
  <c r="K204" i="23"/>
  <c r="J204" i="23"/>
  <c r="I204" i="23"/>
  <c r="H204" i="23"/>
  <c r="G204" i="23"/>
  <c r="F204" i="23"/>
  <c r="E204" i="23"/>
  <c r="D204" i="23"/>
  <c r="C204" i="23"/>
  <c r="B204" i="23"/>
  <c r="P203" i="23"/>
  <c r="O203" i="23"/>
  <c r="N203" i="23"/>
  <c r="M203" i="23"/>
  <c r="L203" i="23"/>
  <c r="K203" i="23"/>
  <c r="J203" i="23"/>
  <c r="I203" i="23"/>
  <c r="H203" i="23"/>
  <c r="G203" i="23"/>
  <c r="F203" i="23"/>
  <c r="E203" i="23"/>
  <c r="D203" i="23"/>
  <c r="C203" i="23"/>
  <c r="B203" i="23"/>
  <c r="P202" i="23"/>
  <c r="O202" i="23"/>
  <c r="N202" i="23"/>
  <c r="M202" i="23"/>
  <c r="L202" i="23"/>
  <c r="K202" i="23"/>
  <c r="J202" i="23"/>
  <c r="I202" i="23"/>
  <c r="H202" i="23"/>
  <c r="G202" i="23"/>
  <c r="F202" i="23"/>
  <c r="E202" i="23"/>
  <c r="D202" i="23"/>
  <c r="C202" i="23"/>
  <c r="B202" i="23"/>
  <c r="P201" i="23"/>
  <c r="O201" i="23"/>
  <c r="N201" i="23"/>
  <c r="M201" i="23"/>
  <c r="L201" i="23"/>
  <c r="K201" i="23"/>
  <c r="J201" i="23"/>
  <c r="I201" i="23"/>
  <c r="H201" i="23"/>
  <c r="G201" i="23"/>
  <c r="F201" i="23"/>
  <c r="E201" i="23"/>
  <c r="D201" i="23"/>
  <c r="C201" i="23"/>
  <c r="B201" i="23"/>
  <c r="P200" i="23"/>
  <c r="O200" i="23"/>
  <c r="N200" i="23"/>
  <c r="M200" i="23"/>
  <c r="L200" i="23"/>
  <c r="K200" i="23"/>
  <c r="J200" i="23"/>
  <c r="I200" i="23"/>
  <c r="H200" i="23"/>
  <c r="G200" i="23"/>
  <c r="F200" i="23"/>
  <c r="E200" i="23"/>
  <c r="D200" i="23"/>
  <c r="C200" i="23"/>
  <c r="B200" i="23"/>
  <c r="P199" i="23"/>
  <c r="O199" i="23"/>
  <c r="N199" i="23"/>
  <c r="M199" i="23"/>
  <c r="L199" i="23"/>
  <c r="K199" i="23"/>
  <c r="J199" i="23"/>
  <c r="I199" i="23"/>
  <c r="H199" i="23"/>
  <c r="G199" i="23"/>
  <c r="F199" i="23"/>
  <c r="E199" i="23"/>
  <c r="D199" i="23"/>
  <c r="C199" i="23"/>
  <c r="B199" i="23"/>
  <c r="P198" i="23"/>
  <c r="O198" i="23"/>
  <c r="N198" i="23"/>
  <c r="M198" i="23"/>
  <c r="L198" i="23"/>
  <c r="K198" i="23"/>
  <c r="J198" i="23"/>
  <c r="I198" i="23"/>
  <c r="H198" i="23"/>
  <c r="G198" i="23"/>
  <c r="F198" i="23"/>
  <c r="E198" i="23"/>
  <c r="D198" i="23"/>
  <c r="C198" i="23"/>
  <c r="B198" i="23"/>
  <c r="P197" i="23"/>
  <c r="O197" i="23"/>
  <c r="N197" i="23"/>
  <c r="M197" i="23"/>
  <c r="L197" i="23"/>
  <c r="K197" i="23"/>
  <c r="J197" i="23"/>
  <c r="I197" i="23"/>
  <c r="H197" i="23"/>
  <c r="G197" i="23"/>
  <c r="F197" i="23"/>
  <c r="E197" i="23"/>
  <c r="D197" i="23"/>
  <c r="C197" i="23"/>
  <c r="B197" i="23"/>
  <c r="P196" i="23"/>
  <c r="O196" i="23"/>
  <c r="N196" i="23"/>
  <c r="M196" i="23"/>
  <c r="L196" i="23"/>
  <c r="K196" i="23"/>
  <c r="J196" i="23"/>
  <c r="I196" i="23"/>
  <c r="H196" i="23"/>
  <c r="G196" i="23"/>
  <c r="F196" i="23"/>
  <c r="E196" i="23"/>
  <c r="D196" i="23"/>
  <c r="C196" i="23"/>
  <c r="B196" i="23"/>
  <c r="P195" i="23"/>
  <c r="O195" i="23"/>
  <c r="N195" i="23"/>
  <c r="M195" i="23"/>
  <c r="L195" i="23"/>
  <c r="K195" i="23"/>
  <c r="J195" i="23"/>
  <c r="I195" i="23"/>
  <c r="H195" i="23"/>
  <c r="G195" i="23"/>
  <c r="F195" i="23"/>
  <c r="E195" i="23"/>
  <c r="D195" i="23"/>
  <c r="C195" i="23"/>
  <c r="B195" i="23"/>
  <c r="P194" i="23"/>
  <c r="O194" i="23"/>
  <c r="N194" i="23"/>
  <c r="M194" i="23"/>
  <c r="L194" i="23"/>
  <c r="K194" i="23"/>
  <c r="J194" i="23"/>
  <c r="I194" i="23"/>
  <c r="H194" i="23"/>
  <c r="G194" i="23"/>
  <c r="F194" i="23"/>
  <c r="E194" i="23"/>
  <c r="D194" i="23"/>
  <c r="C194" i="23"/>
  <c r="B194" i="23"/>
  <c r="P193" i="23"/>
  <c r="O193" i="23"/>
  <c r="N193" i="23"/>
  <c r="M193" i="23"/>
  <c r="L193" i="23"/>
  <c r="K193" i="23"/>
  <c r="J193" i="23"/>
  <c r="I193" i="23"/>
  <c r="H193" i="23"/>
  <c r="G193" i="23"/>
  <c r="F193" i="23"/>
  <c r="E193" i="23"/>
  <c r="D193" i="23"/>
  <c r="C193" i="23"/>
  <c r="B193" i="23"/>
  <c r="P192" i="23"/>
  <c r="O192" i="23"/>
  <c r="N192" i="23"/>
  <c r="M192" i="23"/>
  <c r="L192" i="23"/>
  <c r="K192" i="23"/>
  <c r="J192" i="23"/>
  <c r="I192" i="23"/>
  <c r="H192" i="23"/>
  <c r="G192" i="23"/>
  <c r="F192" i="23"/>
  <c r="E192" i="23"/>
  <c r="D192" i="23"/>
  <c r="C192" i="23"/>
  <c r="B192" i="23"/>
  <c r="P191" i="23"/>
  <c r="O191" i="23"/>
  <c r="N191" i="23"/>
  <c r="M191" i="23"/>
  <c r="L191" i="23"/>
  <c r="K191" i="23"/>
  <c r="J191" i="23"/>
  <c r="I191" i="23"/>
  <c r="H191" i="23"/>
  <c r="G191" i="23"/>
  <c r="F191" i="23"/>
  <c r="E191" i="23"/>
  <c r="D191" i="23"/>
  <c r="C191" i="23"/>
  <c r="B191" i="23"/>
  <c r="P190" i="23"/>
  <c r="O190" i="23"/>
  <c r="N190" i="23"/>
  <c r="M190" i="23"/>
  <c r="L190" i="23"/>
  <c r="K190" i="23"/>
  <c r="J190" i="23"/>
  <c r="I190" i="23"/>
  <c r="H190" i="23"/>
  <c r="G190" i="23"/>
  <c r="F190" i="23"/>
  <c r="E190" i="23"/>
  <c r="D190" i="23"/>
  <c r="C190" i="23"/>
  <c r="B190" i="23"/>
  <c r="P189" i="23"/>
  <c r="O189" i="23"/>
  <c r="N189" i="23"/>
  <c r="M189" i="23"/>
  <c r="L189" i="23"/>
  <c r="K189" i="23"/>
  <c r="J189" i="23"/>
  <c r="I189" i="23"/>
  <c r="H189" i="23"/>
  <c r="G189" i="23"/>
  <c r="F189" i="23"/>
  <c r="E189" i="23"/>
  <c r="D189" i="23"/>
  <c r="C189" i="23"/>
  <c r="B189" i="23"/>
  <c r="P188" i="23"/>
  <c r="O188" i="23"/>
  <c r="N188" i="23"/>
  <c r="M188" i="23"/>
  <c r="L188" i="23"/>
  <c r="K188" i="23"/>
  <c r="J188" i="23"/>
  <c r="I188" i="23"/>
  <c r="H188" i="23"/>
  <c r="G188" i="23"/>
  <c r="F188" i="23"/>
  <c r="E188" i="23"/>
  <c r="D188" i="23"/>
  <c r="C188" i="23"/>
  <c r="B188" i="23"/>
  <c r="P187" i="23"/>
  <c r="O187" i="23"/>
  <c r="N187" i="23"/>
  <c r="M187" i="23"/>
  <c r="L187" i="23"/>
  <c r="K187" i="23"/>
  <c r="J187" i="23"/>
  <c r="I187" i="23"/>
  <c r="H187" i="23"/>
  <c r="G187" i="23"/>
  <c r="F187" i="23"/>
  <c r="E187" i="23"/>
  <c r="D187" i="23"/>
  <c r="C187" i="23"/>
  <c r="B187" i="23"/>
  <c r="P186" i="23"/>
  <c r="O186" i="23"/>
  <c r="N186" i="23"/>
  <c r="M186" i="23"/>
  <c r="L186" i="23"/>
  <c r="K186" i="23"/>
  <c r="J186" i="23"/>
  <c r="I186" i="23"/>
  <c r="H186" i="23"/>
  <c r="G186" i="23"/>
  <c r="F186" i="23"/>
  <c r="E186" i="23"/>
  <c r="D186" i="23"/>
  <c r="C186" i="23"/>
  <c r="B186" i="23"/>
  <c r="P185" i="23"/>
  <c r="O185" i="23"/>
  <c r="N185" i="23"/>
  <c r="M185" i="23"/>
  <c r="L185" i="23"/>
  <c r="K185" i="23"/>
  <c r="J185" i="23"/>
  <c r="I185" i="23"/>
  <c r="H185" i="23"/>
  <c r="G185" i="23"/>
  <c r="F185" i="23"/>
  <c r="E185" i="23"/>
  <c r="D185" i="23"/>
  <c r="C185" i="23"/>
  <c r="B185" i="23"/>
  <c r="P184" i="23"/>
  <c r="O184" i="23"/>
  <c r="N184" i="23"/>
  <c r="M184" i="23"/>
  <c r="L184" i="23"/>
  <c r="K184" i="23"/>
  <c r="J184" i="23"/>
  <c r="I184" i="23"/>
  <c r="H184" i="23"/>
  <c r="G184" i="23"/>
  <c r="F184" i="23"/>
  <c r="E184" i="23"/>
  <c r="D184" i="23"/>
  <c r="C184" i="23"/>
  <c r="B184" i="23"/>
  <c r="P183" i="23"/>
  <c r="O183" i="23"/>
  <c r="N183" i="23"/>
  <c r="M183" i="23"/>
  <c r="L183" i="23"/>
  <c r="K183" i="23"/>
  <c r="J183" i="23"/>
  <c r="I183" i="23"/>
  <c r="H183" i="23"/>
  <c r="G183" i="23"/>
  <c r="F183" i="23"/>
  <c r="E183" i="23"/>
  <c r="D183" i="23"/>
  <c r="C183" i="23"/>
  <c r="B183" i="23"/>
  <c r="P182" i="23"/>
  <c r="O182" i="23"/>
  <c r="N182" i="23"/>
  <c r="M182" i="23"/>
  <c r="L182" i="23"/>
  <c r="K182" i="23"/>
  <c r="J182" i="23"/>
  <c r="I182" i="23"/>
  <c r="H182" i="23"/>
  <c r="G182" i="23"/>
  <c r="F182" i="23"/>
  <c r="E182" i="23"/>
  <c r="D182" i="23"/>
  <c r="C182" i="23"/>
  <c r="B182" i="23"/>
  <c r="P181" i="23"/>
  <c r="O181" i="23"/>
  <c r="N181" i="23"/>
  <c r="M181" i="23"/>
  <c r="L181" i="23"/>
  <c r="K181" i="23"/>
  <c r="J181" i="23"/>
  <c r="I181" i="23"/>
  <c r="H181" i="23"/>
  <c r="G181" i="23"/>
  <c r="F181" i="23"/>
  <c r="E181" i="23"/>
  <c r="D181" i="23"/>
  <c r="C181" i="23"/>
  <c r="B181" i="23"/>
  <c r="P180" i="23"/>
  <c r="O180" i="23"/>
  <c r="N180" i="23"/>
  <c r="M180" i="23"/>
  <c r="L180" i="23"/>
  <c r="K180" i="23"/>
  <c r="J180" i="23"/>
  <c r="I180" i="23"/>
  <c r="H180" i="23"/>
  <c r="G180" i="23"/>
  <c r="F180" i="23"/>
  <c r="E180" i="23"/>
  <c r="D180" i="23"/>
  <c r="C180" i="23"/>
  <c r="B180" i="23"/>
  <c r="P179" i="23"/>
  <c r="O179" i="23"/>
  <c r="N179" i="23"/>
  <c r="M179" i="23"/>
  <c r="L179" i="23"/>
  <c r="K179" i="23"/>
  <c r="J179" i="23"/>
  <c r="I179" i="23"/>
  <c r="H179" i="23"/>
  <c r="G179" i="23"/>
  <c r="F179" i="23"/>
  <c r="E179" i="23"/>
  <c r="D179" i="23"/>
  <c r="C179" i="23"/>
  <c r="B179" i="23"/>
  <c r="P178" i="23"/>
  <c r="O178" i="23"/>
  <c r="N178" i="23"/>
  <c r="M178" i="23"/>
  <c r="L178" i="23"/>
  <c r="K178" i="23"/>
  <c r="J178" i="23"/>
  <c r="I178" i="23"/>
  <c r="H178" i="23"/>
  <c r="G178" i="23"/>
  <c r="F178" i="23"/>
  <c r="E178" i="23"/>
  <c r="D178" i="23"/>
  <c r="C178" i="23"/>
  <c r="B178" i="23"/>
  <c r="P177" i="23"/>
  <c r="O177" i="23"/>
  <c r="N177" i="23"/>
  <c r="M177" i="23"/>
  <c r="L177" i="23"/>
  <c r="K177" i="23"/>
  <c r="J177" i="23"/>
  <c r="I177" i="23"/>
  <c r="H177" i="23"/>
  <c r="G177" i="23"/>
  <c r="F177" i="23"/>
  <c r="E177" i="23"/>
  <c r="D177" i="23"/>
  <c r="C177" i="23"/>
  <c r="B177" i="23"/>
  <c r="P176" i="23"/>
  <c r="O176" i="23"/>
  <c r="N176" i="23"/>
  <c r="M176" i="23"/>
  <c r="L176" i="23"/>
  <c r="K176" i="23"/>
  <c r="J176" i="23"/>
  <c r="I176" i="23"/>
  <c r="H176" i="23"/>
  <c r="G176" i="23"/>
  <c r="F176" i="23"/>
  <c r="E176" i="23"/>
  <c r="D176" i="23"/>
  <c r="C176" i="23"/>
  <c r="B176" i="23"/>
  <c r="P175" i="23"/>
  <c r="O175" i="23"/>
  <c r="N175" i="23"/>
  <c r="M175" i="23"/>
  <c r="L175" i="23"/>
  <c r="K175" i="23"/>
  <c r="J175" i="23"/>
  <c r="I175" i="23"/>
  <c r="H175" i="23"/>
  <c r="G175" i="23"/>
  <c r="F175" i="23"/>
  <c r="E175" i="23"/>
  <c r="D175" i="23"/>
  <c r="C175" i="23"/>
  <c r="B175" i="23"/>
  <c r="P174" i="23"/>
  <c r="O174" i="23"/>
  <c r="N174" i="23"/>
  <c r="M174" i="23"/>
  <c r="L174" i="23"/>
  <c r="K174" i="23"/>
  <c r="J174" i="23"/>
  <c r="I174" i="23"/>
  <c r="H174" i="23"/>
  <c r="G174" i="23"/>
  <c r="F174" i="23"/>
  <c r="E174" i="23"/>
  <c r="D174" i="23"/>
  <c r="C174" i="23"/>
  <c r="B174" i="23"/>
  <c r="P173" i="23"/>
  <c r="O173" i="23"/>
  <c r="N173" i="23"/>
  <c r="M173" i="23"/>
  <c r="L173" i="23"/>
  <c r="K173" i="23"/>
  <c r="J173" i="23"/>
  <c r="I173" i="23"/>
  <c r="H173" i="23"/>
  <c r="G173" i="23"/>
  <c r="F173" i="23"/>
  <c r="E173" i="23"/>
  <c r="D173" i="23"/>
  <c r="C173" i="23"/>
  <c r="B173" i="23"/>
  <c r="P172" i="23"/>
  <c r="O172" i="23"/>
  <c r="N172" i="23"/>
  <c r="M172" i="23"/>
  <c r="L172" i="23"/>
  <c r="K172" i="23"/>
  <c r="J172" i="23"/>
  <c r="I172" i="23"/>
  <c r="H172" i="23"/>
  <c r="G172" i="23"/>
  <c r="F172" i="23"/>
  <c r="E172" i="23"/>
  <c r="D172" i="23"/>
  <c r="C172" i="23"/>
  <c r="B172" i="23"/>
  <c r="P171" i="23"/>
  <c r="O171" i="23"/>
  <c r="N171" i="23"/>
  <c r="M171" i="23"/>
  <c r="L171" i="23"/>
  <c r="K171" i="23"/>
  <c r="J171" i="23"/>
  <c r="I171" i="23"/>
  <c r="H171" i="23"/>
  <c r="G171" i="23"/>
  <c r="F171" i="23"/>
  <c r="E171" i="23"/>
  <c r="D171" i="23"/>
  <c r="C171" i="23"/>
  <c r="B171" i="23"/>
  <c r="P170" i="23"/>
  <c r="O170" i="23"/>
  <c r="N170" i="23"/>
  <c r="M170" i="23"/>
  <c r="L170" i="23"/>
  <c r="K170" i="23"/>
  <c r="J170" i="23"/>
  <c r="I170" i="23"/>
  <c r="H170" i="23"/>
  <c r="G170" i="23"/>
  <c r="F170" i="23"/>
  <c r="E170" i="23"/>
  <c r="D170" i="23"/>
  <c r="C170" i="23"/>
  <c r="B170" i="23"/>
  <c r="P169" i="23"/>
  <c r="O169" i="23"/>
  <c r="N169" i="23"/>
  <c r="M169" i="23"/>
  <c r="L169" i="23"/>
  <c r="K169" i="23"/>
  <c r="J169" i="23"/>
  <c r="I169" i="23"/>
  <c r="H169" i="23"/>
  <c r="G169" i="23"/>
  <c r="F169" i="23"/>
  <c r="E169" i="23"/>
  <c r="D169" i="23"/>
  <c r="C169" i="23"/>
  <c r="B169" i="23"/>
  <c r="P168" i="23"/>
  <c r="O168" i="23"/>
  <c r="N168" i="23"/>
  <c r="M168" i="23"/>
  <c r="L168" i="23"/>
  <c r="K168" i="23"/>
  <c r="J168" i="23"/>
  <c r="I168" i="23"/>
  <c r="H168" i="23"/>
  <c r="G168" i="23"/>
  <c r="F168" i="23"/>
  <c r="E168" i="23"/>
  <c r="D168" i="23"/>
  <c r="C168" i="23"/>
  <c r="B168" i="23"/>
  <c r="P167" i="23"/>
  <c r="O167" i="23"/>
  <c r="N167" i="23"/>
  <c r="M167" i="23"/>
  <c r="L167" i="23"/>
  <c r="K167" i="23"/>
  <c r="J167" i="23"/>
  <c r="I167" i="23"/>
  <c r="H167" i="23"/>
  <c r="G167" i="23"/>
  <c r="F167" i="23"/>
  <c r="E167" i="23"/>
  <c r="D167" i="23"/>
  <c r="C167" i="23"/>
  <c r="B167" i="23"/>
  <c r="P166" i="23"/>
  <c r="O166" i="23"/>
  <c r="N166" i="23"/>
  <c r="M166" i="23"/>
  <c r="L166" i="23"/>
  <c r="K166" i="23"/>
  <c r="J166" i="23"/>
  <c r="I166" i="23"/>
  <c r="H166" i="23"/>
  <c r="G166" i="23"/>
  <c r="F166" i="23"/>
  <c r="E166" i="23"/>
  <c r="D166" i="23"/>
  <c r="C166" i="23"/>
  <c r="B166" i="23"/>
  <c r="P165" i="23"/>
  <c r="O165" i="23"/>
  <c r="N165" i="23"/>
  <c r="M165" i="23"/>
  <c r="L165" i="23"/>
  <c r="K165" i="23"/>
  <c r="J165" i="23"/>
  <c r="I165" i="23"/>
  <c r="H165" i="23"/>
  <c r="G165" i="23"/>
  <c r="F165" i="23"/>
  <c r="E165" i="23"/>
  <c r="D165" i="23"/>
  <c r="C165" i="23"/>
  <c r="B165" i="23"/>
  <c r="P164" i="23"/>
  <c r="O164" i="23"/>
  <c r="N164" i="23"/>
  <c r="M164" i="23"/>
  <c r="L164" i="23"/>
  <c r="K164" i="23"/>
  <c r="J164" i="23"/>
  <c r="I164" i="23"/>
  <c r="H164" i="23"/>
  <c r="G164" i="23"/>
  <c r="F164" i="23"/>
  <c r="E164" i="23"/>
  <c r="D164" i="23"/>
  <c r="C164" i="23"/>
  <c r="B164" i="23"/>
  <c r="P163" i="23"/>
  <c r="O163" i="23"/>
  <c r="N163" i="23"/>
  <c r="M163" i="23"/>
  <c r="L163" i="23"/>
  <c r="K163" i="23"/>
  <c r="J163" i="23"/>
  <c r="I163" i="23"/>
  <c r="H163" i="23"/>
  <c r="G163" i="23"/>
  <c r="F163" i="23"/>
  <c r="E163" i="23"/>
  <c r="D163" i="23"/>
  <c r="C163" i="23"/>
  <c r="B163" i="23"/>
  <c r="P162" i="23"/>
  <c r="O162" i="23"/>
  <c r="N162" i="23"/>
  <c r="M162" i="23"/>
  <c r="L162" i="23"/>
  <c r="K162" i="23"/>
  <c r="J162" i="23"/>
  <c r="I162" i="23"/>
  <c r="H162" i="23"/>
  <c r="G162" i="23"/>
  <c r="F162" i="23"/>
  <c r="E162" i="23"/>
  <c r="D162" i="23"/>
  <c r="C162" i="23"/>
  <c r="B162" i="23"/>
  <c r="P161" i="23"/>
  <c r="O161" i="23"/>
  <c r="N161" i="23"/>
  <c r="M161" i="23"/>
  <c r="L161" i="23"/>
  <c r="K161" i="23"/>
  <c r="J161" i="23"/>
  <c r="I161" i="23"/>
  <c r="H161" i="23"/>
  <c r="G161" i="23"/>
  <c r="F161" i="23"/>
  <c r="E161" i="23"/>
  <c r="D161" i="23"/>
  <c r="C161" i="23"/>
  <c r="B161" i="23"/>
  <c r="P160" i="23"/>
  <c r="O160" i="23"/>
  <c r="N160" i="23"/>
  <c r="M160" i="23"/>
  <c r="L160" i="23"/>
  <c r="K160" i="23"/>
  <c r="J160" i="23"/>
  <c r="I160" i="23"/>
  <c r="H160" i="23"/>
  <c r="G160" i="23"/>
  <c r="F160" i="23"/>
  <c r="E160" i="23"/>
  <c r="D160" i="23"/>
  <c r="C160" i="23"/>
  <c r="B160" i="23"/>
  <c r="P159" i="23"/>
  <c r="O159" i="23"/>
  <c r="N159" i="23"/>
  <c r="M159" i="23"/>
  <c r="L159" i="23"/>
  <c r="K159" i="23"/>
  <c r="J159" i="23"/>
  <c r="I159" i="23"/>
  <c r="H159" i="23"/>
  <c r="G159" i="23"/>
  <c r="F159" i="23"/>
  <c r="E159" i="23"/>
  <c r="D159" i="23"/>
  <c r="C159" i="23"/>
  <c r="B159" i="23"/>
  <c r="P158" i="23"/>
  <c r="O158" i="23"/>
  <c r="N158" i="23"/>
  <c r="M158" i="23"/>
  <c r="L158" i="23"/>
  <c r="K158" i="23"/>
  <c r="J158" i="23"/>
  <c r="I158" i="23"/>
  <c r="H158" i="23"/>
  <c r="G158" i="23"/>
  <c r="F158" i="23"/>
  <c r="E158" i="23"/>
  <c r="D158" i="23"/>
  <c r="C158" i="23"/>
  <c r="B158" i="23"/>
  <c r="P157" i="23"/>
  <c r="O157" i="23"/>
  <c r="N157" i="23"/>
  <c r="M157" i="23"/>
  <c r="L157" i="23"/>
  <c r="K157" i="23"/>
  <c r="J157" i="23"/>
  <c r="I157" i="23"/>
  <c r="H157" i="23"/>
  <c r="G157" i="23"/>
  <c r="F157" i="23"/>
  <c r="E157" i="23"/>
  <c r="D157" i="23"/>
  <c r="C157" i="23"/>
  <c r="B157" i="23"/>
  <c r="P156" i="23"/>
  <c r="O156" i="23"/>
  <c r="N156" i="23"/>
  <c r="M156" i="23"/>
  <c r="L156" i="23"/>
  <c r="K156" i="23"/>
  <c r="J156" i="23"/>
  <c r="I156" i="23"/>
  <c r="H156" i="23"/>
  <c r="G156" i="23"/>
  <c r="F156" i="23"/>
  <c r="E156" i="23"/>
  <c r="D156" i="23"/>
  <c r="C156" i="23"/>
  <c r="B156" i="23"/>
  <c r="P155" i="23"/>
  <c r="O155" i="23"/>
  <c r="N155" i="23"/>
  <c r="M155" i="23"/>
  <c r="L155" i="23"/>
  <c r="K155" i="23"/>
  <c r="J155" i="23"/>
  <c r="I155" i="23"/>
  <c r="H155" i="23"/>
  <c r="G155" i="23"/>
  <c r="F155" i="23"/>
  <c r="E155" i="23"/>
  <c r="D155" i="23"/>
  <c r="C155" i="23"/>
  <c r="B155" i="23"/>
  <c r="P154" i="23"/>
  <c r="O154" i="23"/>
  <c r="N154" i="23"/>
  <c r="M154" i="23"/>
  <c r="L154" i="23"/>
  <c r="K154" i="23"/>
  <c r="J154" i="23"/>
  <c r="I154" i="23"/>
  <c r="H154" i="23"/>
  <c r="G154" i="23"/>
  <c r="F154" i="23"/>
  <c r="E154" i="23"/>
  <c r="D154" i="23"/>
  <c r="C154" i="23"/>
  <c r="B154" i="23"/>
  <c r="P153" i="23"/>
  <c r="O153" i="23"/>
  <c r="N153" i="23"/>
  <c r="M153" i="23"/>
  <c r="L153" i="23"/>
  <c r="K153" i="23"/>
  <c r="J153" i="23"/>
  <c r="I153" i="23"/>
  <c r="H153" i="23"/>
  <c r="G153" i="23"/>
  <c r="F153" i="23"/>
  <c r="E153" i="23"/>
  <c r="D153" i="23"/>
  <c r="C153" i="23"/>
  <c r="B153" i="23"/>
  <c r="P152" i="23"/>
  <c r="O152" i="23"/>
  <c r="N152" i="23"/>
  <c r="M152" i="23"/>
  <c r="L152" i="23"/>
  <c r="K152" i="23"/>
  <c r="J152" i="23"/>
  <c r="I152" i="23"/>
  <c r="H152" i="23"/>
  <c r="G152" i="23"/>
  <c r="F152" i="23"/>
  <c r="E152" i="23"/>
  <c r="D152" i="23"/>
  <c r="C152" i="23"/>
  <c r="B152" i="23"/>
  <c r="P151" i="23"/>
  <c r="O151" i="23"/>
  <c r="N151" i="23"/>
  <c r="M151" i="23"/>
  <c r="L151" i="23"/>
  <c r="K151" i="23"/>
  <c r="J151" i="23"/>
  <c r="I151" i="23"/>
  <c r="H151" i="23"/>
  <c r="G151" i="23"/>
  <c r="F151" i="23"/>
  <c r="E151" i="23"/>
  <c r="D151" i="23"/>
  <c r="C151" i="23"/>
  <c r="B151" i="23"/>
  <c r="P150" i="23"/>
  <c r="O150" i="23"/>
  <c r="N150" i="23"/>
  <c r="M150" i="23"/>
  <c r="L150" i="23"/>
  <c r="K150" i="23"/>
  <c r="J150" i="23"/>
  <c r="I150" i="23"/>
  <c r="H150" i="23"/>
  <c r="G150" i="23"/>
  <c r="F150" i="23"/>
  <c r="E150" i="23"/>
  <c r="D150" i="23"/>
  <c r="C150" i="23"/>
  <c r="B150" i="23"/>
  <c r="P149" i="23"/>
  <c r="O149" i="23"/>
  <c r="N149" i="23"/>
  <c r="M149" i="23"/>
  <c r="L149" i="23"/>
  <c r="K149" i="23"/>
  <c r="J149" i="23"/>
  <c r="I149" i="23"/>
  <c r="H149" i="23"/>
  <c r="G149" i="23"/>
  <c r="F149" i="23"/>
  <c r="E149" i="23"/>
  <c r="D149" i="23"/>
  <c r="C149" i="23"/>
  <c r="B149" i="23"/>
  <c r="P148" i="23"/>
  <c r="O148" i="23"/>
  <c r="N148" i="23"/>
  <c r="M148" i="23"/>
  <c r="L148" i="23"/>
  <c r="K148" i="23"/>
  <c r="J148" i="23"/>
  <c r="I148" i="23"/>
  <c r="H148" i="23"/>
  <c r="G148" i="23"/>
  <c r="F148" i="23"/>
  <c r="E148" i="23"/>
  <c r="D148" i="23"/>
  <c r="C148" i="23"/>
  <c r="B148" i="23"/>
  <c r="P147" i="23"/>
  <c r="O147" i="23"/>
  <c r="N147" i="23"/>
  <c r="M147" i="23"/>
  <c r="L147" i="23"/>
  <c r="K147" i="23"/>
  <c r="J147" i="23"/>
  <c r="I147" i="23"/>
  <c r="H147" i="23"/>
  <c r="G147" i="23"/>
  <c r="F147" i="23"/>
  <c r="E147" i="23"/>
  <c r="D147" i="23"/>
  <c r="C147" i="23"/>
  <c r="B147" i="23"/>
  <c r="P146" i="23"/>
  <c r="O146" i="23"/>
  <c r="N146" i="23"/>
  <c r="M146" i="23"/>
  <c r="L146" i="23"/>
  <c r="K146" i="23"/>
  <c r="J146" i="23"/>
  <c r="I146" i="23"/>
  <c r="H146" i="23"/>
  <c r="G146" i="23"/>
  <c r="F146" i="23"/>
  <c r="E146" i="23"/>
  <c r="D146" i="23"/>
  <c r="C146" i="23"/>
  <c r="B146" i="23"/>
  <c r="P145" i="23"/>
  <c r="O145" i="23"/>
  <c r="N145" i="23"/>
  <c r="M145" i="23"/>
  <c r="L145" i="23"/>
  <c r="K145" i="23"/>
  <c r="J145" i="23"/>
  <c r="I145" i="23"/>
  <c r="H145" i="23"/>
  <c r="G145" i="23"/>
  <c r="F145" i="23"/>
  <c r="E145" i="23"/>
  <c r="D145" i="23"/>
  <c r="C145" i="23"/>
  <c r="B145" i="23"/>
  <c r="P144" i="23"/>
  <c r="O144" i="23"/>
  <c r="N144" i="23"/>
  <c r="M144" i="23"/>
  <c r="L144" i="23"/>
  <c r="K144" i="23"/>
  <c r="J144" i="23"/>
  <c r="I144" i="23"/>
  <c r="H144" i="23"/>
  <c r="G144" i="23"/>
  <c r="F144" i="23"/>
  <c r="E144" i="23"/>
  <c r="D144" i="23"/>
  <c r="C144" i="23"/>
  <c r="B144" i="23"/>
  <c r="P143" i="23"/>
  <c r="O143" i="23"/>
  <c r="N143" i="23"/>
  <c r="M143" i="23"/>
  <c r="L143" i="23"/>
  <c r="K143" i="23"/>
  <c r="J143" i="23"/>
  <c r="I143" i="23"/>
  <c r="H143" i="23"/>
  <c r="G143" i="23"/>
  <c r="F143" i="23"/>
  <c r="E143" i="23"/>
  <c r="D143" i="23"/>
  <c r="C143" i="23"/>
  <c r="B143" i="23"/>
  <c r="P142" i="23"/>
  <c r="O142" i="23"/>
  <c r="N142" i="23"/>
  <c r="M142" i="23"/>
  <c r="L142" i="23"/>
  <c r="K142" i="23"/>
  <c r="J142" i="23"/>
  <c r="I142" i="23"/>
  <c r="H142" i="23"/>
  <c r="G142" i="23"/>
  <c r="F142" i="23"/>
  <c r="E142" i="23"/>
  <c r="D142" i="23"/>
  <c r="C142" i="23"/>
  <c r="B142" i="23"/>
  <c r="P141" i="23"/>
  <c r="O141" i="23"/>
  <c r="N141" i="23"/>
  <c r="M141" i="23"/>
  <c r="L141" i="23"/>
  <c r="K141" i="23"/>
  <c r="J141" i="23"/>
  <c r="I141" i="23"/>
  <c r="H141" i="23"/>
  <c r="G141" i="23"/>
  <c r="F141" i="23"/>
  <c r="E141" i="23"/>
  <c r="D141" i="23"/>
  <c r="C141" i="23"/>
  <c r="B141" i="23"/>
  <c r="P140" i="23"/>
  <c r="O140" i="23"/>
  <c r="N140" i="23"/>
  <c r="M140" i="23"/>
  <c r="L140" i="23"/>
  <c r="K140" i="23"/>
  <c r="J140" i="23"/>
  <c r="I140" i="23"/>
  <c r="H140" i="23"/>
  <c r="G140" i="23"/>
  <c r="F140" i="23"/>
  <c r="E140" i="23"/>
  <c r="D140" i="23"/>
  <c r="C140" i="23"/>
  <c r="B140" i="23"/>
  <c r="P139" i="23"/>
  <c r="O139" i="23"/>
  <c r="N139" i="23"/>
  <c r="M139" i="23"/>
  <c r="L139" i="23"/>
  <c r="K139" i="23"/>
  <c r="J139" i="23"/>
  <c r="I139" i="23"/>
  <c r="H139" i="23"/>
  <c r="G139" i="23"/>
  <c r="F139" i="23"/>
  <c r="E139" i="23"/>
  <c r="D139" i="23"/>
  <c r="C139" i="23"/>
  <c r="B139" i="23"/>
  <c r="P138" i="23"/>
  <c r="O138" i="23"/>
  <c r="N138" i="23"/>
  <c r="M138" i="23"/>
  <c r="L138" i="23"/>
  <c r="K138" i="23"/>
  <c r="J138" i="23"/>
  <c r="I138" i="23"/>
  <c r="H138" i="23"/>
  <c r="G138" i="23"/>
  <c r="F138" i="23"/>
  <c r="E138" i="23"/>
  <c r="D138" i="23"/>
  <c r="C138" i="23"/>
  <c r="B138" i="23"/>
  <c r="P137" i="23"/>
  <c r="O137" i="23"/>
  <c r="N137" i="23"/>
  <c r="M137" i="23"/>
  <c r="L137" i="23"/>
  <c r="K137" i="23"/>
  <c r="J137" i="23"/>
  <c r="I137" i="23"/>
  <c r="H137" i="23"/>
  <c r="G137" i="23"/>
  <c r="F137" i="23"/>
  <c r="E137" i="23"/>
  <c r="D137" i="23"/>
  <c r="C137" i="23"/>
  <c r="B137" i="23"/>
  <c r="P136" i="23"/>
  <c r="O136" i="23"/>
  <c r="N136" i="23"/>
  <c r="M136" i="23"/>
  <c r="L136" i="23"/>
  <c r="K136" i="23"/>
  <c r="J136" i="23"/>
  <c r="I136" i="23"/>
  <c r="H136" i="23"/>
  <c r="G136" i="23"/>
  <c r="F136" i="23"/>
  <c r="E136" i="23"/>
  <c r="D136" i="23"/>
  <c r="C136" i="23"/>
  <c r="B136" i="23"/>
  <c r="P135" i="23"/>
  <c r="O135" i="23"/>
  <c r="N135" i="23"/>
  <c r="M135" i="23"/>
  <c r="L135" i="23"/>
  <c r="K135" i="23"/>
  <c r="J135" i="23"/>
  <c r="I135" i="23"/>
  <c r="H135" i="23"/>
  <c r="G135" i="23"/>
  <c r="F135" i="23"/>
  <c r="E135" i="23"/>
  <c r="D135" i="23"/>
  <c r="C135" i="23"/>
  <c r="B135" i="23"/>
  <c r="P134" i="23"/>
  <c r="O134" i="23"/>
  <c r="N134" i="23"/>
  <c r="M134" i="23"/>
  <c r="L134" i="23"/>
  <c r="K134" i="23"/>
  <c r="J134" i="23"/>
  <c r="I134" i="23"/>
  <c r="H134" i="23"/>
  <c r="G134" i="23"/>
  <c r="F134" i="23"/>
  <c r="E134" i="23"/>
  <c r="D134" i="23"/>
  <c r="C134" i="23"/>
  <c r="B134" i="23"/>
  <c r="P133" i="23"/>
  <c r="O133" i="23"/>
  <c r="N133" i="23"/>
  <c r="M133" i="23"/>
  <c r="L133" i="23"/>
  <c r="K133" i="23"/>
  <c r="J133" i="23"/>
  <c r="I133" i="23"/>
  <c r="H133" i="23"/>
  <c r="G133" i="23"/>
  <c r="F133" i="23"/>
  <c r="E133" i="23"/>
  <c r="D133" i="23"/>
  <c r="C133" i="23"/>
  <c r="B133" i="23"/>
  <c r="P132" i="23"/>
  <c r="O132" i="23"/>
  <c r="N132" i="23"/>
  <c r="M132" i="23"/>
  <c r="L132" i="23"/>
  <c r="K132" i="23"/>
  <c r="J132" i="23"/>
  <c r="I132" i="23"/>
  <c r="H132" i="23"/>
  <c r="G132" i="23"/>
  <c r="F132" i="23"/>
  <c r="E132" i="23"/>
  <c r="D132" i="23"/>
  <c r="C132" i="23"/>
  <c r="B132" i="23"/>
  <c r="P131" i="23"/>
  <c r="O131" i="23"/>
  <c r="N131" i="23"/>
  <c r="M131" i="23"/>
  <c r="L131" i="23"/>
  <c r="K131" i="23"/>
  <c r="J131" i="23"/>
  <c r="I131" i="23"/>
  <c r="H131" i="23"/>
  <c r="G131" i="23"/>
  <c r="F131" i="23"/>
  <c r="E131" i="23"/>
  <c r="D131" i="23"/>
  <c r="C131" i="23"/>
  <c r="B131" i="23"/>
  <c r="P130" i="23"/>
  <c r="O130" i="23"/>
  <c r="N130" i="23"/>
  <c r="M130" i="23"/>
  <c r="L130" i="23"/>
  <c r="K130" i="23"/>
  <c r="J130" i="23"/>
  <c r="I130" i="23"/>
  <c r="H130" i="23"/>
  <c r="G130" i="23"/>
  <c r="F130" i="23"/>
  <c r="E130" i="23"/>
  <c r="D130" i="23"/>
  <c r="C130" i="23"/>
  <c r="B130" i="23"/>
  <c r="P129" i="23"/>
  <c r="O129" i="23"/>
  <c r="N129" i="23"/>
  <c r="M129" i="23"/>
  <c r="L129" i="23"/>
  <c r="K129" i="23"/>
  <c r="J129" i="23"/>
  <c r="I129" i="23"/>
  <c r="H129" i="23"/>
  <c r="G129" i="23"/>
  <c r="F129" i="23"/>
  <c r="E129" i="23"/>
  <c r="D129" i="23"/>
  <c r="C129" i="23"/>
  <c r="B129" i="23"/>
  <c r="P128" i="23"/>
  <c r="O128" i="23"/>
  <c r="N128" i="23"/>
  <c r="M128" i="23"/>
  <c r="L128" i="23"/>
  <c r="K128" i="23"/>
  <c r="J128" i="23"/>
  <c r="I128" i="23"/>
  <c r="H128" i="23"/>
  <c r="G128" i="23"/>
  <c r="F128" i="23"/>
  <c r="E128" i="23"/>
  <c r="D128" i="23"/>
  <c r="C128" i="23"/>
  <c r="B128" i="23"/>
  <c r="P127" i="23"/>
  <c r="O127" i="23"/>
  <c r="N127" i="23"/>
  <c r="M127" i="23"/>
  <c r="L127" i="23"/>
  <c r="K127" i="23"/>
  <c r="J127" i="23"/>
  <c r="I127" i="23"/>
  <c r="H127" i="23"/>
  <c r="G127" i="23"/>
  <c r="F127" i="23"/>
  <c r="E127" i="23"/>
  <c r="D127" i="23"/>
  <c r="C127" i="23"/>
  <c r="B127" i="23"/>
  <c r="P126" i="23"/>
  <c r="O126" i="23"/>
  <c r="N126" i="23"/>
  <c r="M126" i="23"/>
  <c r="L126" i="23"/>
  <c r="K126" i="23"/>
  <c r="J126" i="23"/>
  <c r="I126" i="23"/>
  <c r="H126" i="23"/>
  <c r="G126" i="23"/>
  <c r="F126" i="23"/>
  <c r="E126" i="23"/>
  <c r="D126" i="23"/>
  <c r="C126" i="23"/>
  <c r="B126" i="23"/>
  <c r="P125" i="23"/>
  <c r="O125" i="23"/>
  <c r="N125" i="23"/>
  <c r="M125" i="23"/>
  <c r="L125" i="23"/>
  <c r="K125" i="23"/>
  <c r="J125" i="23"/>
  <c r="I125" i="23"/>
  <c r="H125" i="23"/>
  <c r="G125" i="23"/>
  <c r="F125" i="23"/>
  <c r="E125" i="23"/>
  <c r="D125" i="23"/>
  <c r="C125" i="23"/>
  <c r="B125" i="23"/>
  <c r="P124" i="23"/>
  <c r="O124" i="23"/>
  <c r="N124" i="23"/>
  <c r="M124" i="23"/>
  <c r="L124" i="23"/>
  <c r="K124" i="23"/>
  <c r="J124" i="23"/>
  <c r="I124" i="23"/>
  <c r="H124" i="23"/>
  <c r="G124" i="23"/>
  <c r="F124" i="23"/>
  <c r="E124" i="23"/>
  <c r="D124" i="23"/>
  <c r="C124" i="23"/>
  <c r="B124" i="23"/>
  <c r="P123" i="23"/>
  <c r="O123" i="23"/>
  <c r="N123" i="23"/>
  <c r="M123" i="23"/>
  <c r="L123" i="23"/>
  <c r="K123" i="23"/>
  <c r="J123" i="23"/>
  <c r="I123" i="23"/>
  <c r="H123" i="23"/>
  <c r="G123" i="23"/>
  <c r="F123" i="23"/>
  <c r="E123" i="23"/>
  <c r="D123" i="23"/>
  <c r="C123" i="23"/>
  <c r="B123" i="23"/>
  <c r="P122" i="23"/>
  <c r="O122" i="23"/>
  <c r="N122" i="23"/>
  <c r="M122" i="23"/>
  <c r="L122" i="23"/>
  <c r="K122" i="23"/>
  <c r="J122" i="23"/>
  <c r="I122" i="23"/>
  <c r="H122" i="23"/>
  <c r="G122" i="23"/>
  <c r="F122" i="23"/>
  <c r="E122" i="23"/>
  <c r="D122" i="23"/>
  <c r="C122" i="23"/>
  <c r="B122" i="23"/>
  <c r="P121" i="23"/>
  <c r="O121" i="23"/>
  <c r="N121" i="23"/>
  <c r="M121" i="23"/>
  <c r="L121" i="23"/>
  <c r="K121" i="23"/>
  <c r="J121" i="23"/>
  <c r="I121" i="23"/>
  <c r="H121" i="23"/>
  <c r="G121" i="23"/>
  <c r="F121" i="23"/>
  <c r="E121" i="23"/>
  <c r="D121" i="23"/>
  <c r="C121" i="23"/>
  <c r="B121" i="23"/>
  <c r="P120" i="23"/>
  <c r="O120" i="23"/>
  <c r="N120" i="23"/>
  <c r="M120" i="23"/>
  <c r="L120" i="23"/>
  <c r="K120" i="23"/>
  <c r="J120" i="23"/>
  <c r="I120" i="23"/>
  <c r="H120" i="23"/>
  <c r="G120" i="23"/>
  <c r="F120" i="23"/>
  <c r="E120" i="23"/>
  <c r="D120" i="23"/>
  <c r="C120" i="23"/>
  <c r="B120" i="23"/>
  <c r="P119" i="23"/>
  <c r="O119" i="23"/>
  <c r="N119" i="23"/>
  <c r="M119" i="23"/>
  <c r="L119" i="23"/>
  <c r="K119" i="23"/>
  <c r="J119" i="23"/>
  <c r="I119" i="23"/>
  <c r="H119" i="23"/>
  <c r="G119" i="23"/>
  <c r="F119" i="23"/>
  <c r="E119" i="23"/>
  <c r="D119" i="23"/>
  <c r="C119" i="23"/>
  <c r="B119" i="23"/>
  <c r="P118" i="23"/>
  <c r="O118" i="23"/>
  <c r="N118" i="23"/>
  <c r="M118" i="23"/>
  <c r="L118" i="23"/>
  <c r="K118" i="23"/>
  <c r="J118" i="23"/>
  <c r="I118" i="23"/>
  <c r="H118" i="23"/>
  <c r="G118" i="23"/>
  <c r="F118" i="23"/>
  <c r="E118" i="23"/>
  <c r="D118" i="23"/>
  <c r="C118" i="23"/>
  <c r="B118" i="23"/>
  <c r="P117" i="23"/>
  <c r="O117" i="23"/>
  <c r="N117" i="23"/>
  <c r="M117" i="23"/>
  <c r="L117" i="23"/>
  <c r="K117" i="23"/>
  <c r="J117" i="23"/>
  <c r="I117" i="23"/>
  <c r="H117" i="23"/>
  <c r="G117" i="23"/>
  <c r="F117" i="23"/>
  <c r="E117" i="23"/>
  <c r="D117" i="23"/>
  <c r="C117" i="23"/>
  <c r="B117" i="23"/>
  <c r="P116" i="23"/>
  <c r="O116" i="23"/>
  <c r="N116" i="23"/>
  <c r="M116" i="23"/>
  <c r="L116" i="23"/>
  <c r="K116" i="23"/>
  <c r="J116" i="23"/>
  <c r="I116" i="23"/>
  <c r="H116" i="23"/>
  <c r="G116" i="23"/>
  <c r="F116" i="23"/>
  <c r="E116" i="23"/>
  <c r="D116" i="23"/>
  <c r="C116" i="23"/>
  <c r="B116" i="23"/>
  <c r="P115" i="23"/>
  <c r="O115" i="23"/>
  <c r="N115" i="23"/>
  <c r="M115" i="23"/>
  <c r="L115" i="23"/>
  <c r="K115" i="23"/>
  <c r="J115" i="23"/>
  <c r="I115" i="23"/>
  <c r="H115" i="23"/>
  <c r="G115" i="23"/>
  <c r="F115" i="23"/>
  <c r="E115" i="23"/>
  <c r="D115" i="23"/>
  <c r="C115" i="23"/>
  <c r="B115" i="23"/>
  <c r="P114" i="23"/>
  <c r="O114" i="23"/>
  <c r="N114" i="23"/>
  <c r="M114" i="23"/>
  <c r="L114" i="23"/>
  <c r="K114" i="23"/>
  <c r="J114" i="23"/>
  <c r="I114" i="23"/>
  <c r="H114" i="23"/>
  <c r="G114" i="23"/>
  <c r="F114" i="23"/>
  <c r="E114" i="23"/>
  <c r="D114" i="23"/>
  <c r="C114" i="23"/>
  <c r="B114" i="23"/>
  <c r="P113" i="23"/>
  <c r="O113" i="23"/>
  <c r="N113" i="23"/>
  <c r="M113" i="23"/>
  <c r="L113" i="23"/>
  <c r="K113" i="23"/>
  <c r="J113" i="23"/>
  <c r="I113" i="23"/>
  <c r="H113" i="23"/>
  <c r="G113" i="23"/>
  <c r="F113" i="23"/>
  <c r="E113" i="23"/>
  <c r="D113" i="23"/>
  <c r="C113" i="23"/>
  <c r="B113" i="23"/>
  <c r="P112" i="23"/>
  <c r="O112" i="23"/>
  <c r="N112" i="23"/>
  <c r="M112" i="23"/>
  <c r="L112" i="23"/>
  <c r="K112" i="23"/>
  <c r="J112" i="23"/>
  <c r="I112" i="23"/>
  <c r="H112" i="23"/>
  <c r="G112" i="23"/>
  <c r="F112" i="23"/>
  <c r="E112" i="23"/>
  <c r="D112" i="23"/>
  <c r="C112" i="23"/>
  <c r="B112" i="23"/>
  <c r="P111" i="23"/>
  <c r="O111" i="23"/>
  <c r="N111" i="23"/>
  <c r="M111" i="23"/>
  <c r="L111" i="23"/>
  <c r="K111" i="23"/>
  <c r="J111" i="23"/>
  <c r="I111" i="23"/>
  <c r="H111" i="23"/>
  <c r="G111" i="23"/>
  <c r="F111" i="23"/>
  <c r="E111" i="23"/>
  <c r="D111" i="23"/>
  <c r="C111" i="23"/>
  <c r="B111" i="23"/>
  <c r="P110" i="23"/>
  <c r="O110" i="23"/>
  <c r="N110" i="23"/>
  <c r="M110" i="23"/>
  <c r="L110" i="23"/>
  <c r="K110" i="23"/>
  <c r="J110" i="23"/>
  <c r="I110" i="23"/>
  <c r="H110" i="23"/>
  <c r="G110" i="23"/>
  <c r="F110" i="23"/>
  <c r="E110" i="23"/>
  <c r="D110" i="23"/>
  <c r="C110" i="23"/>
  <c r="B110" i="23"/>
  <c r="P109" i="23"/>
  <c r="O109" i="23"/>
  <c r="N109" i="23"/>
  <c r="M109" i="23"/>
  <c r="L109" i="23"/>
  <c r="K109" i="23"/>
  <c r="J109" i="23"/>
  <c r="I109" i="23"/>
  <c r="H109" i="23"/>
  <c r="G109" i="23"/>
  <c r="F109" i="23"/>
  <c r="E109" i="23"/>
  <c r="D109" i="23"/>
  <c r="C109" i="23"/>
  <c r="B109" i="23"/>
  <c r="P108" i="23"/>
  <c r="O108" i="23"/>
  <c r="N108" i="23"/>
  <c r="M108" i="23"/>
  <c r="L108" i="23"/>
  <c r="K108" i="23"/>
  <c r="J108" i="23"/>
  <c r="I108" i="23"/>
  <c r="H108" i="23"/>
  <c r="G108" i="23"/>
  <c r="F108" i="23"/>
  <c r="E108" i="23"/>
  <c r="D108" i="23"/>
  <c r="C108" i="23"/>
  <c r="B108" i="23"/>
  <c r="P107" i="23"/>
  <c r="O107" i="23"/>
  <c r="N107" i="23"/>
  <c r="M107" i="23"/>
  <c r="L107" i="23"/>
  <c r="K107" i="23"/>
  <c r="J107" i="23"/>
  <c r="I107" i="23"/>
  <c r="H107" i="23"/>
  <c r="G107" i="23"/>
  <c r="F107" i="23"/>
  <c r="E107" i="23"/>
  <c r="D107" i="23"/>
  <c r="C107" i="23"/>
  <c r="B107" i="23"/>
  <c r="P106" i="23"/>
  <c r="O106" i="23"/>
  <c r="N106" i="23"/>
  <c r="M106" i="23"/>
  <c r="L106" i="23"/>
  <c r="K106" i="23"/>
  <c r="J106" i="23"/>
  <c r="I106" i="23"/>
  <c r="H106" i="23"/>
  <c r="G106" i="23"/>
  <c r="F106" i="23"/>
  <c r="E106" i="23"/>
  <c r="D106" i="23"/>
  <c r="C106" i="23"/>
  <c r="B106" i="23"/>
  <c r="P105" i="23"/>
  <c r="O105" i="23"/>
  <c r="N105" i="23"/>
  <c r="M105" i="23"/>
  <c r="L105" i="23"/>
  <c r="K105" i="23"/>
  <c r="J105" i="23"/>
  <c r="I105" i="23"/>
  <c r="H105" i="23"/>
  <c r="G105" i="23"/>
  <c r="F105" i="23"/>
  <c r="E105" i="23"/>
  <c r="D105" i="23"/>
  <c r="C105" i="23"/>
  <c r="B105" i="23"/>
  <c r="P104" i="23"/>
  <c r="O104" i="23"/>
  <c r="N104" i="23"/>
  <c r="M104" i="23"/>
  <c r="L104" i="23"/>
  <c r="K104" i="23"/>
  <c r="J104" i="23"/>
  <c r="I104" i="23"/>
  <c r="H104" i="23"/>
  <c r="G104" i="23"/>
  <c r="F104" i="23"/>
  <c r="E104" i="23"/>
  <c r="D104" i="23"/>
  <c r="C104" i="23"/>
  <c r="B104" i="23"/>
  <c r="P103" i="23"/>
  <c r="O103" i="23"/>
  <c r="N103" i="23"/>
  <c r="M103" i="23"/>
  <c r="L103" i="23"/>
  <c r="K103" i="23"/>
  <c r="J103" i="23"/>
  <c r="I103" i="23"/>
  <c r="H103" i="23"/>
  <c r="G103" i="23"/>
  <c r="F103" i="23"/>
  <c r="E103" i="23"/>
  <c r="D103" i="23"/>
  <c r="C103" i="23"/>
  <c r="B103" i="23"/>
  <c r="P102" i="23"/>
  <c r="O102" i="23"/>
  <c r="N102" i="23"/>
  <c r="M102" i="23"/>
  <c r="L102" i="23"/>
  <c r="K102" i="23"/>
  <c r="J102" i="23"/>
  <c r="I102" i="23"/>
  <c r="H102" i="23"/>
  <c r="G102" i="23"/>
  <c r="F102" i="23"/>
  <c r="E102" i="23"/>
  <c r="D102" i="23"/>
  <c r="C102" i="23"/>
  <c r="B102" i="23"/>
  <c r="P101" i="23"/>
  <c r="O101" i="23"/>
  <c r="N101" i="23"/>
  <c r="M101" i="23"/>
  <c r="L101" i="23"/>
  <c r="K101" i="23"/>
  <c r="J101" i="23"/>
  <c r="I101" i="23"/>
  <c r="H101" i="23"/>
  <c r="G101" i="23"/>
  <c r="F101" i="23"/>
  <c r="E101" i="23"/>
  <c r="D101" i="23"/>
  <c r="C101" i="23"/>
  <c r="B101" i="23"/>
  <c r="P100" i="23"/>
  <c r="O100" i="23"/>
  <c r="N100" i="23"/>
  <c r="M100" i="23"/>
  <c r="L100" i="23"/>
  <c r="K100" i="23"/>
  <c r="J100" i="23"/>
  <c r="I100" i="23"/>
  <c r="H100" i="23"/>
  <c r="G100" i="23"/>
  <c r="F100" i="23"/>
  <c r="E100" i="23"/>
  <c r="D100" i="23"/>
  <c r="C100" i="23"/>
  <c r="B100" i="23"/>
  <c r="P99" i="23"/>
  <c r="O99" i="23"/>
  <c r="N99" i="23"/>
  <c r="M99" i="23"/>
  <c r="L99" i="23"/>
  <c r="K99" i="23"/>
  <c r="J99" i="23"/>
  <c r="I99" i="23"/>
  <c r="H99" i="23"/>
  <c r="G99" i="23"/>
  <c r="F99" i="23"/>
  <c r="E99" i="23"/>
  <c r="D99" i="23"/>
  <c r="C99" i="23"/>
  <c r="B99" i="23"/>
  <c r="P98" i="23"/>
  <c r="O98" i="23"/>
  <c r="N98" i="23"/>
  <c r="M98" i="23"/>
  <c r="L98" i="23"/>
  <c r="K98" i="23"/>
  <c r="J98" i="23"/>
  <c r="I98" i="23"/>
  <c r="H98" i="23"/>
  <c r="G98" i="23"/>
  <c r="F98" i="23"/>
  <c r="E98" i="23"/>
  <c r="D98" i="23"/>
  <c r="C98" i="23"/>
  <c r="B98" i="23"/>
  <c r="P97" i="23"/>
  <c r="O97" i="23"/>
  <c r="N97" i="23"/>
  <c r="M97" i="23"/>
  <c r="L97" i="23"/>
  <c r="K97" i="23"/>
  <c r="J97" i="23"/>
  <c r="I97" i="23"/>
  <c r="H97" i="23"/>
  <c r="G97" i="23"/>
  <c r="F97" i="23"/>
  <c r="E97" i="23"/>
  <c r="D97" i="23"/>
  <c r="C97" i="23"/>
  <c r="B97" i="23"/>
  <c r="P96" i="23"/>
  <c r="O96" i="23"/>
  <c r="N96" i="23"/>
  <c r="M96" i="23"/>
  <c r="L96" i="23"/>
  <c r="K96" i="23"/>
  <c r="J96" i="23"/>
  <c r="I96" i="23"/>
  <c r="H96" i="23"/>
  <c r="G96" i="23"/>
  <c r="F96" i="23"/>
  <c r="E96" i="23"/>
  <c r="D96" i="23"/>
  <c r="C96" i="23"/>
  <c r="B96" i="23"/>
  <c r="P95" i="23"/>
  <c r="O95" i="23"/>
  <c r="N95" i="23"/>
  <c r="M95" i="23"/>
  <c r="L95" i="23"/>
  <c r="K95" i="23"/>
  <c r="J95" i="23"/>
  <c r="I95" i="23"/>
  <c r="H95" i="23"/>
  <c r="G95" i="23"/>
  <c r="F95" i="23"/>
  <c r="E95" i="23"/>
  <c r="D95" i="23"/>
  <c r="C95" i="23"/>
  <c r="B95" i="23"/>
  <c r="P94" i="23"/>
  <c r="O94" i="23"/>
  <c r="N94" i="23"/>
  <c r="M94" i="23"/>
  <c r="L94" i="23"/>
  <c r="K94" i="23"/>
  <c r="J94" i="23"/>
  <c r="I94" i="23"/>
  <c r="H94" i="23"/>
  <c r="G94" i="23"/>
  <c r="F94" i="23"/>
  <c r="E94" i="23"/>
  <c r="D94" i="23"/>
  <c r="C94" i="23"/>
  <c r="B94" i="23"/>
  <c r="P93" i="23"/>
  <c r="O93" i="23"/>
  <c r="N93" i="23"/>
  <c r="M93" i="23"/>
  <c r="L93" i="23"/>
  <c r="K93" i="23"/>
  <c r="J93" i="23"/>
  <c r="I93" i="23"/>
  <c r="H93" i="23"/>
  <c r="G93" i="23"/>
  <c r="F93" i="23"/>
  <c r="E93" i="23"/>
  <c r="D93" i="23"/>
  <c r="C93" i="23"/>
  <c r="B93" i="23"/>
  <c r="P92" i="23"/>
  <c r="O92" i="23"/>
  <c r="N92" i="23"/>
  <c r="M92" i="23"/>
  <c r="L92" i="23"/>
  <c r="K92" i="23"/>
  <c r="J92" i="23"/>
  <c r="I92" i="23"/>
  <c r="H92" i="23"/>
  <c r="G92" i="23"/>
  <c r="F92" i="23"/>
  <c r="E92" i="23"/>
  <c r="D92" i="23"/>
  <c r="C92" i="23"/>
  <c r="B92" i="23"/>
  <c r="P91" i="23"/>
  <c r="O91" i="23"/>
  <c r="N91" i="23"/>
  <c r="M91" i="23"/>
  <c r="L91" i="23"/>
  <c r="K91" i="23"/>
  <c r="J91" i="23"/>
  <c r="I91" i="23"/>
  <c r="H91" i="23"/>
  <c r="G91" i="23"/>
  <c r="F91" i="23"/>
  <c r="E91" i="23"/>
  <c r="D91" i="23"/>
  <c r="C91" i="23"/>
  <c r="B91" i="23"/>
  <c r="P90" i="23"/>
  <c r="O90" i="23"/>
  <c r="N90" i="23"/>
  <c r="M90" i="23"/>
  <c r="L90" i="23"/>
  <c r="K90" i="23"/>
  <c r="J90" i="23"/>
  <c r="I90" i="23"/>
  <c r="H90" i="23"/>
  <c r="G90" i="23"/>
  <c r="F90" i="23"/>
  <c r="E90" i="23"/>
  <c r="D90" i="23"/>
  <c r="C90" i="23"/>
  <c r="B90" i="23"/>
  <c r="P89" i="23"/>
  <c r="O89" i="23"/>
  <c r="N89" i="23"/>
  <c r="M89" i="23"/>
  <c r="L89" i="23"/>
  <c r="K89" i="23"/>
  <c r="J89" i="23"/>
  <c r="I89" i="23"/>
  <c r="H89" i="23"/>
  <c r="G89" i="23"/>
  <c r="F89" i="23"/>
  <c r="E89" i="23"/>
  <c r="D89" i="23"/>
  <c r="C89" i="23"/>
  <c r="B89" i="23"/>
  <c r="P88" i="23"/>
  <c r="O88" i="23"/>
  <c r="N88" i="23"/>
  <c r="M88" i="23"/>
  <c r="L88" i="23"/>
  <c r="K88" i="23"/>
  <c r="J88" i="23"/>
  <c r="I88" i="23"/>
  <c r="H88" i="23"/>
  <c r="G88" i="23"/>
  <c r="F88" i="23"/>
  <c r="E88" i="23"/>
  <c r="D88" i="23"/>
  <c r="C88" i="23"/>
  <c r="B88" i="23"/>
  <c r="P87" i="23"/>
  <c r="O87" i="23"/>
  <c r="N87" i="23"/>
  <c r="M87" i="23"/>
  <c r="L87" i="23"/>
  <c r="K87" i="23"/>
  <c r="J87" i="23"/>
  <c r="I87" i="23"/>
  <c r="H87" i="23"/>
  <c r="G87" i="23"/>
  <c r="F87" i="23"/>
  <c r="E87" i="23"/>
  <c r="D87" i="23"/>
  <c r="C87" i="23"/>
  <c r="B87" i="23"/>
  <c r="P86" i="23"/>
  <c r="O86" i="23"/>
  <c r="N86" i="23"/>
  <c r="M86" i="23"/>
  <c r="L86" i="23"/>
  <c r="K86" i="23"/>
  <c r="J86" i="23"/>
  <c r="I86" i="23"/>
  <c r="H86" i="23"/>
  <c r="G86" i="23"/>
  <c r="F86" i="23"/>
  <c r="E86" i="23"/>
  <c r="D86" i="23"/>
  <c r="C86" i="23"/>
  <c r="B86" i="23"/>
  <c r="P85" i="23"/>
  <c r="O85" i="23"/>
  <c r="N85" i="23"/>
  <c r="M85" i="23"/>
  <c r="L85" i="23"/>
  <c r="K85" i="23"/>
  <c r="J85" i="23"/>
  <c r="I85" i="23"/>
  <c r="H85" i="23"/>
  <c r="G85" i="23"/>
  <c r="F85" i="23"/>
  <c r="E85" i="23"/>
  <c r="D85" i="23"/>
  <c r="C85" i="23"/>
  <c r="B85" i="23"/>
  <c r="P84" i="23"/>
  <c r="O84" i="23"/>
  <c r="N84" i="23"/>
  <c r="M84" i="23"/>
  <c r="L84" i="23"/>
  <c r="K84" i="23"/>
  <c r="J84" i="23"/>
  <c r="I84" i="23"/>
  <c r="H84" i="23"/>
  <c r="G84" i="23"/>
  <c r="F84" i="23"/>
  <c r="E84" i="23"/>
  <c r="D84" i="23"/>
  <c r="C84" i="23"/>
  <c r="B84" i="23"/>
  <c r="P83" i="23"/>
  <c r="O83" i="23"/>
  <c r="N83" i="23"/>
  <c r="M83" i="23"/>
  <c r="L83" i="23"/>
  <c r="K83" i="23"/>
  <c r="J83" i="23"/>
  <c r="I83" i="23"/>
  <c r="H83" i="23"/>
  <c r="G83" i="23"/>
  <c r="F83" i="23"/>
  <c r="E83" i="23"/>
  <c r="D83" i="23"/>
  <c r="C83" i="23"/>
  <c r="B83" i="23"/>
  <c r="P82" i="23"/>
  <c r="O82" i="23"/>
  <c r="N82" i="23"/>
  <c r="M82" i="23"/>
  <c r="L82" i="23"/>
  <c r="K82" i="23"/>
  <c r="J82" i="23"/>
  <c r="I82" i="23"/>
  <c r="H82" i="23"/>
  <c r="G82" i="23"/>
  <c r="F82" i="23"/>
  <c r="E82" i="23"/>
  <c r="D82" i="23"/>
  <c r="C82" i="23"/>
  <c r="B82" i="23"/>
  <c r="P81" i="23"/>
  <c r="O81" i="23"/>
  <c r="N81" i="23"/>
  <c r="M81" i="23"/>
  <c r="L81" i="23"/>
  <c r="K81" i="23"/>
  <c r="J81" i="23"/>
  <c r="I81" i="23"/>
  <c r="H81" i="23"/>
  <c r="G81" i="23"/>
  <c r="F81" i="23"/>
  <c r="E81" i="23"/>
  <c r="D81" i="23"/>
  <c r="C81" i="23"/>
  <c r="B81" i="23"/>
  <c r="P80" i="23"/>
  <c r="O80" i="23"/>
  <c r="N80" i="23"/>
  <c r="M80" i="23"/>
  <c r="L80" i="23"/>
  <c r="K80" i="23"/>
  <c r="J80" i="23"/>
  <c r="I80" i="23"/>
  <c r="H80" i="23"/>
  <c r="G80" i="23"/>
  <c r="F80" i="23"/>
  <c r="E80" i="23"/>
  <c r="D80" i="23"/>
  <c r="C80" i="23"/>
  <c r="B80" i="23"/>
  <c r="P79" i="23"/>
  <c r="O79" i="23"/>
  <c r="N79" i="23"/>
  <c r="M79" i="23"/>
  <c r="L79" i="23"/>
  <c r="K79" i="23"/>
  <c r="J79" i="23"/>
  <c r="I79" i="23"/>
  <c r="H79" i="23"/>
  <c r="G79" i="23"/>
  <c r="F79" i="23"/>
  <c r="E79" i="23"/>
  <c r="D79" i="23"/>
  <c r="C79" i="23"/>
  <c r="B79" i="23"/>
  <c r="P78" i="23"/>
  <c r="O78" i="23"/>
  <c r="N78" i="23"/>
  <c r="M78" i="23"/>
  <c r="L78" i="23"/>
  <c r="K78" i="23"/>
  <c r="J78" i="23"/>
  <c r="I78" i="23"/>
  <c r="H78" i="23"/>
  <c r="G78" i="23"/>
  <c r="F78" i="23"/>
  <c r="E78" i="23"/>
  <c r="D78" i="23"/>
  <c r="C78" i="23"/>
  <c r="B78" i="23"/>
  <c r="P77" i="23"/>
  <c r="O77" i="23"/>
  <c r="N77" i="23"/>
  <c r="M77" i="23"/>
  <c r="L77" i="23"/>
  <c r="K77" i="23"/>
  <c r="J77" i="23"/>
  <c r="I77" i="23"/>
  <c r="H77" i="23"/>
  <c r="G77" i="23"/>
  <c r="F77" i="23"/>
  <c r="E77" i="23"/>
  <c r="D77" i="23"/>
  <c r="C77" i="23"/>
  <c r="B77" i="23"/>
  <c r="P76" i="23"/>
  <c r="O76" i="23"/>
  <c r="N76" i="23"/>
  <c r="M76" i="23"/>
  <c r="L76" i="23"/>
  <c r="K76" i="23"/>
  <c r="J76" i="23"/>
  <c r="I76" i="23"/>
  <c r="H76" i="23"/>
  <c r="G76" i="23"/>
  <c r="F76" i="23"/>
  <c r="E76" i="23"/>
  <c r="D76" i="23"/>
  <c r="C76" i="23"/>
  <c r="B76" i="23"/>
  <c r="P75" i="23"/>
  <c r="O75" i="23"/>
  <c r="N75" i="23"/>
  <c r="M75" i="23"/>
  <c r="L75" i="23"/>
  <c r="K75" i="23"/>
  <c r="J75" i="23"/>
  <c r="I75" i="23"/>
  <c r="H75" i="23"/>
  <c r="G75" i="23"/>
  <c r="F75" i="23"/>
  <c r="E75" i="23"/>
  <c r="D75" i="23"/>
  <c r="C75" i="23"/>
  <c r="B75" i="23"/>
  <c r="P74" i="23"/>
  <c r="O74" i="23"/>
  <c r="N74" i="23"/>
  <c r="M74" i="23"/>
  <c r="L74" i="23"/>
  <c r="K74" i="23"/>
  <c r="J74" i="23"/>
  <c r="I74" i="23"/>
  <c r="H74" i="23"/>
  <c r="G74" i="23"/>
  <c r="F74" i="23"/>
  <c r="E74" i="23"/>
  <c r="D74" i="23"/>
  <c r="C74" i="23"/>
  <c r="B74" i="23"/>
  <c r="P73" i="23"/>
  <c r="O73" i="23"/>
  <c r="N73" i="23"/>
  <c r="M73" i="23"/>
  <c r="L73" i="23"/>
  <c r="K73" i="23"/>
  <c r="J73" i="23"/>
  <c r="I73" i="23"/>
  <c r="H73" i="23"/>
  <c r="G73" i="23"/>
  <c r="F73" i="23"/>
  <c r="E73" i="23"/>
  <c r="D73" i="23"/>
  <c r="C73" i="23"/>
  <c r="B73" i="23"/>
  <c r="P72" i="23"/>
  <c r="O72" i="23"/>
  <c r="N72" i="23"/>
  <c r="M72" i="23"/>
  <c r="L72" i="23"/>
  <c r="K72" i="23"/>
  <c r="J72" i="23"/>
  <c r="I72" i="23"/>
  <c r="H72" i="23"/>
  <c r="G72" i="23"/>
  <c r="F72" i="23"/>
  <c r="E72" i="23"/>
  <c r="D72" i="23"/>
  <c r="C72" i="23"/>
  <c r="B72" i="23"/>
  <c r="P71" i="23"/>
  <c r="O71" i="23"/>
  <c r="N71" i="23"/>
  <c r="M71" i="23"/>
  <c r="L71" i="23"/>
  <c r="K71" i="23"/>
  <c r="J71" i="23"/>
  <c r="I71" i="23"/>
  <c r="H71" i="23"/>
  <c r="G71" i="23"/>
  <c r="F71" i="23"/>
  <c r="E71" i="23"/>
  <c r="D71" i="23"/>
  <c r="C71" i="23"/>
  <c r="B71" i="23"/>
  <c r="P70" i="23"/>
  <c r="O70" i="23"/>
  <c r="N70" i="23"/>
  <c r="M70" i="23"/>
  <c r="L70" i="23"/>
  <c r="K70" i="23"/>
  <c r="J70" i="23"/>
  <c r="I70" i="23"/>
  <c r="H70" i="23"/>
  <c r="G70" i="23"/>
  <c r="F70" i="23"/>
  <c r="E70" i="23"/>
  <c r="D70" i="23"/>
  <c r="C70" i="23"/>
  <c r="B70" i="23"/>
  <c r="P69" i="23"/>
  <c r="O69" i="23"/>
  <c r="N69" i="23"/>
  <c r="M69" i="23"/>
  <c r="L69" i="23"/>
  <c r="K69" i="23"/>
  <c r="J69" i="23"/>
  <c r="I69" i="23"/>
  <c r="H69" i="23"/>
  <c r="G69" i="23"/>
  <c r="F69" i="23"/>
  <c r="E69" i="23"/>
  <c r="D69" i="23"/>
  <c r="C69" i="23"/>
  <c r="B69" i="23"/>
  <c r="P68" i="23"/>
  <c r="O68" i="23"/>
  <c r="N68" i="23"/>
  <c r="M68" i="23"/>
  <c r="L68" i="23"/>
  <c r="K68" i="23"/>
  <c r="J68" i="23"/>
  <c r="I68" i="23"/>
  <c r="H68" i="23"/>
  <c r="G68" i="23"/>
  <c r="F68" i="23"/>
  <c r="E68" i="23"/>
  <c r="D68" i="23"/>
  <c r="C68" i="23"/>
  <c r="B68" i="23"/>
  <c r="P67" i="23"/>
  <c r="O67" i="23"/>
  <c r="N67" i="23"/>
  <c r="M67" i="23"/>
  <c r="L67" i="23"/>
  <c r="K67" i="23"/>
  <c r="J67" i="23"/>
  <c r="I67" i="23"/>
  <c r="H67" i="23"/>
  <c r="G67" i="23"/>
  <c r="F67" i="23"/>
  <c r="E67" i="23"/>
  <c r="D67" i="23"/>
  <c r="C67" i="23"/>
  <c r="B67" i="23"/>
  <c r="P66" i="23"/>
  <c r="O66" i="23"/>
  <c r="N66" i="23"/>
  <c r="M66" i="23"/>
  <c r="L66" i="23"/>
  <c r="K66" i="23"/>
  <c r="J66" i="23"/>
  <c r="I66" i="23"/>
  <c r="H66" i="23"/>
  <c r="G66" i="23"/>
  <c r="F66" i="23"/>
  <c r="E66" i="23"/>
  <c r="D66" i="23"/>
  <c r="C66" i="23"/>
  <c r="B66" i="23"/>
  <c r="P65" i="23"/>
  <c r="O65" i="23"/>
  <c r="N65" i="23"/>
  <c r="M65" i="23"/>
  <c r="L65" i="23"/>
  <c r="K65" i="23"/>
  <c r="J65" i="23"/>
  <c r="I65" i="23"/>
  <c r="H65" i="23"/>
  <c r="G65" i="23"/>
  <c r="F65" i="23"/>
  <c r="E65" i="23"/>
  <c r="D65" i="23"/>
  <c r="C65" i="23"/>
  <c r="B65" i="23"/>
  <c r="P64" i="23"/>
  <c r="O64" i="23"/>
  <c r="N64" i="23"/>
  <c r="M64" i="23"/>
  <c r="L64" i="23"/>
  <c r="K64" i="23"/>
  <c r="J64" i="23"/>
  <c r="I64" i="23"/>
  <c r="H64" i="23"/>
  <c r="G64" i="23"/>
  <c r="F64" i="23"/>
  <c r="E64" i="23"/>
  <c r="D64" i="23"/>
  <c r="C64" i="23"/>
  <c r="B64" i="23"/>
  <c r="P63" i="23"/>
  <c r="O63" i="23"/>
  <c r="N63" i="23"/>
  <c r="M63" i="23"/>
  <c r="L63" i="23"/>
  <c r="K63" i="23"/>
  <c r="J63" i="23"/>
  <c r="I63" i="23"/>
  <c r="H63" i="23"/>
  <c r="G63" i="23"/>
  <c r="F63" i="23"/>
  <c r="E63" i="23"/>
  <c r="D63" i="23"/>
  <c r="C63" i="23"/>
  <c r="B63" i="23"/>
  <c r="P62" i="23"/>
  <c r="O62" i="23"/>
  <c r="N62" i="23"/>
  <c r="M62" i="23"/>
  <c r="L62" i="23"/>
  <c r="K62" i="23"/>
  <c r="J62" i="23"/>
  <c r="I62" i="23"/>
  <c r="H62" i="23"/>
  <c r="G62" i="23"/>
  <c r="F62" i="23"/>
  <c r="E62" i="23"/>
  <c r="D62" i="23"/>
  <c r="C62" i="23"/>
  <c r="B62" i="23"/>
  <c r="P61" i="23"/>
  <c r="O61" i="23"/>
  <c r="N61" i="23"/>
  <c r="M61" i="23"/>
  <c r="L61" i="23"/>
  <c r="K61" i="23"/>
  <c r="J61" i="23"/>
  <c r="I61" i="23"/>
  <c r="H61" i="23"/>
  <c r="G61" i="23"/>
  <c r="F61" i="23"/>
  <c r="E61" i="23"/>
  <c r="D61" i="23"/>
  <c r="C61" i="23"/>
  <c r="B61" i="23"/>
  <c r="P60" i="23"/>
  <c r="O60" i="23"/>
  <c r="N60" i="23"/>
  <c r="M60" i="23"/>
  <c r="L60" i="23"/>
  <c r="K60" i="23"/>
  <c r="J60" i="23"/>
  <c r="I60" i="23"/>
  <c r="H60" i="23"/>
  <c r="G60" i="23"/>
  <c r="F60" i="23"/>
  <c r="E60" i="23"/>
  <c r="D60" i="23"/>
  <c r="C60" i="23"/>
  <c r="B60" i="23"/>
  <c r="P59" i="23"/>
  <c r="O59" i="23"/>
  <c r="N59" i="23"/>
  <c r="M59" i="23"/>
  <c r="L59" i="23"/>
  <c r="K59" i="23"/>
  <c r="J59" i="23"/>
  <c r="I59" i="23"/>
  <c r="H59" i="23"/>
  <c r="G59" i="23"/>
  <c r="F59" i="23"/>
  <c r="E59" i="23"/>
  <c r="D59" i="23"/>
  <c r="C59" i="23"/>
  <c r="B59" i="23"/>
  <c r="P58" i="23"/>
  <c r="O58" i="23"/>
  <c r="N58" i="23"/>
  <c r="M58" i="23"/>
  <c r="L58" i="23"/>
  <c r="K58" i="23"/>
  <c r="J58" i="23"/>
  <c r="I58" i="23"/>
  <c r="H58" i="23"/>
  <c r="G58" i="23"/>
  <c r="F58" i="23"/>
  <c r="E58" i="23"/>
  <c r="D58" i="23"/>
  <c r="C58" i="23"/>
  <c r="B58" i="23"/>
  <c r="P57" i="23"/>
  <c r="O57" i="23"/>
  <c r="N57" i="23"/>
  <c r="M57" i="23"/>
  <c r="L57" i="23"/>
  <c r="K57" i="23"/>
  <c r="J57" i="23"/>
  <c r="I57" i="23"/>
  <c r="H57" i="23"/>
  <c r="G57" i="23"/>
  <c r="F57" i="23"/>
  <c r="E57" i="23"/>
  <c r="D57" i="23"/>
  <c r="C57" i="23"/>
  <c r="B57" i="23"/>
  <c r="P56" i="23"/>
  <c r="O56" i="23"/>
  <c r="N56" i="23"/>
  <c r="M56" i="23"/>
  <c r="L56" i="23"/>
  <c r="K56" i="23"/>
  <c r="J56" i="23"/>
  <c r="I56" i="23"/>
  <c r="H56" i="23"/>
  <c r="G56" i="23"/>
  <c r="F56" i="23"/>
  <c r="E56" i="23"/>
  <c r="D56" i="23"/>
  <c r="C56" i="23"/>
  <c r="B56" i="23"/>
  <c r="P55" i="23"/>
  <c r="O55" i="23"/>
  <c r="N55" i="23"/>
  <c r="M55" i="23"/>
  <c r="L55" i="23"/>
  <c r="K55" i="23"/>
  <c r="J55" i="23"/>
  <c r="I55" i="23"/>
  <c r="H55" i="23"/>
  <c r="G55" i="23"/>
  <c r="F55" i="23"/>
  <c r="E55" i="23"/>
  <c r="D55" i="23"/>
  <c r="C55" i="23"/>
  <c r="B55" i="23"/>
  <c r="P54" i="23"/>
  <c r="O54" i="23"/>
  <c r="N54" i="23"/>
  <c r="M54" i="23"/>
  <c r="L54" i="23"/>
  <c r="K54" i="23"/>
  <c r="J54" i="23"/>
  <c r="I54" i="23"/>
  <c r="H54" i="23"/>
  <c r="G54" i="23"/>
  <c r="F54" i="23"/>
  <c r="E54" i="23"/>
  <c r="D54" i="23"/>
  <c r="C54" i="23"/>
  <c r="B54" i="23"/>
  <c r="P53" i="23"/>
  <c r="O53" i="23"/>
  <c r="N53" i="23"/>
  <c r="M53" i="23"/>
  <c r="L53" i="23"/>
  <c r="K53" i="23"/>
  <c r="J53" i="23"/>
  <c r="I53" i="23"/>
  <c r="H53" i="23"/>
  <c r="G53" i="23"/>
  <c r="F53" i="23"/>
  <c r="E53" i="23"/>
  <c r="D53" i="23"/>
  <c r="C53" i="23"/>
  <c r="B53" i="23"/>
  <c r="P52" i="23"/>
  <c r="O52" i="23"/>
  <c r="N52" i="23"/>
  <c r="M52" i="23"/>
  <c r="L52" i="23"/>
  <c r="K52" i="23"/>
  <c r="J52" i="23"/>
  <c r="I52" i="23"/>
  <c r="H52" i="23"/>
  <c r="G52" i="23"/>
  <c r="F52" i="23"/>
  <c r="E52" i="23"/>
  <c r="D52" i="23"/>
  <c r="C52" i="23"/>
  <c r="B52" i="23"/>
  <c r="P51" i="23"/>
  <c r="O51" i="23"/>
  <c r="N51" i="23"/>
  <c r="M51" i="23"/>
  <c r="L51" i="23"/>
  <c r="K51" i="23"/>
  <c r="J51" i="23"/>
  <c r="I51" i="23"/>
  <c r="H51" i="23"/>
  <c r="G51" i="23"/>
  <c r="F51" i="23"/>
  <c r="E51" i="23"/>
  <c r="D51" i="23"/>
  <c r="C51" i="23"/>
  <c r="B51" i="23"/>
  <c r="P50" i="23"/>
  <c r="O50" i="23"/>
  <c r="N50" i="23"/>
  <c r="M50" i="23"/>
  <c r="L50" i="23"/>
  <c r="K50" i="23"/>
  <c r="J50" i="23"/>
  <c r="I50" i="23"/>
  <c r="H50" i="23"/>
  <c r="G50" i="23"/>
  <c r="F50" i="23"/>
  <c r="E50" i="23"/>
  <c r="D50" i="23"/>
  <c r="C50" i="23"/>
  <c r="B50" i="23"/>
  <c r="P49" i="23"/>
  <c r="O49" i="23"/>
  <c r="N49" i="23"/>
  <c r="M49" i="23"/>
  <c r="L49" i="23"/>
  <c r="K49" i="23"/>
  <c r="J49" i="23"/>
  <c r="I49" i="23"/>
  <c r="H49" i="23"/>
  <c r="G49" i="23"/>
  <c r="F49" i="23"/>
  <c r="E49" i="23"/>
  <c r="D49" i="23"/>
  <c r="C49" i="23"/>
  <c r="B49" i="23"/>
  <c r="P48" i="23"/>
  <c r="O48" i="23"/>
  <c r="N48" i="23"/>
  <c r="M48" i="23"/>
  <c r="L48" i="23"/>
  <c r="K48" i="23"/>
  <c r="J48" i="23"/>
  <c r="I48" i="23"/>
  <c r="H48" i="23"/>
  <c r="G48" i="23"/>
  <c r="F48" i="23"/>
  <c r="E48" i="23"/>
  <c r="D48" i="23"/>
  <c r="C48" i="23"/>
  <c r="B48" i="23"/>
  <c r="P47" i="23"/>
  <c r="O47" i="23"/>
  <c r="N47" i="23"/>
  <c r="M47" i="23"/>
  <c r="L47" i="23"/>
  <c r="K47" i="23"/>
  <c r="J47" i="23"/>
  <c r="I47" i="23"/>
  <c r="H47" i="23"/>
  <c r="G47" i="23"/>
  <c r="F47" i="23"/>
  <c r="E47" i="23"/>
  <c r="D47" i="23"/>
  <c r="C47" i="23"/>
  <c r="B47" i="23"/>
  <c r="P46" i="23"/>
  <c r="O46" i="23"/>
  <c r="N46" i="23"/>
  <c r="M46" i="23"/>
  <c r="L46" i="23"/>
  <c r="K46" i="23"/>
  <c r="J46" i="23"/>
  <c r="I46" i="23"/>
  <c r="H46" i="23"/>
  <c r="G46" i="23"/>
  <c r="F46" i="23"/>
  <c r="E46" i="23"/>
  <c r="D46" i="23"/>
  <c r="C46" i="23"/>
  <c r="B46" i="23"/>
  <c r="P45" i="23"/>
  <c r="O45" i="23"/>
  <c r="N45" i="23"/>
  <c r="M45" i="23"/>
  <c r="L45" i="23"/>
  <c r="K45" i="23"/>
  <c r="J45" i="23"/>
  <c r="I45" i="23"/>
  <c r="H45" i="23"/>
  <c r="G45" i="23"/>
  <c r="F45" i="23"/>
  <c r="E45" i="23"/>
  <c r="D45" i="23"/>
  <c r="C45" i="23"/>
  <c r="B45" i="23"/>
  <c r="P44" i="23"/>
  <c r="O44" i="23"/>
  <c r="N44" i="23"/>
  <c r="M44" i="23"/>
  <c r="L44" i="23"/>
  <c r="K44" i="23"/>
  <c r="J44" i="23"/>
  <c r="I44" i="23"/>
  <c r="H44" i="23"/>
  <c r="G44" i="23"/>
  <c r="F44" i="23"/>
  <c r="E44" i="23"/>
  <c r="D44" i="23"/>
  <c r="C44" i="23"/>
  <c r="B44" i="23"/>
  <c r="P43" i="23"/>
  <c r="O43" i="23"/>
  <c r="N43" i="23"/>
  <c r="M43" i="23"/>
  <c r="L43" i="23"/>
  <c r="K43" i="23"/>
  <c r="J43" i="23"/>
  <c r="I43" i="23"/>
  <c r="H43" i="23"/>
  <c r="G43" i="23"/>
  <c r="F43" i="23"/>
  <c r="E43" i="23"/>
  <c r="D43" i="23"/>
  <c r="C43" i="23"/>
  <c r="B43" i="23"/>
  <c r="P42" i="23"/>
  <c r="O42" i="23"/>
  <c r="N42" i="23"/>
  <c r="M42" i="23"/>
  <c r="L42" i="23"/>
  <c r="K42" i="23"/>
  <c r="J42" i="23"/>
  <c r="I42" i="23"/>
  <c r="H42" i="23"/>
  <c r="G42" i="23"/>
  <c r="F42" i="23"/>
  <c r="E42" i="23"/>
  <c r="D42" i="23"/>
  <c r="C42" i="23"/>
  <c r="B42" i="23"/>
  <c r="P41" i="23"/>
  <c r="O41" i="23"/>
  <c r="N41" i="23"/>
  <c r="M41" i="23"/>
  <c r="L41" i="23"/>
  <c r="K41" i="23"/>
  <c r="J41" i="23"/>
  <c r="I41" i="23"/>
  <c r="H41" i="23"/>
  <c r="G41" i="23"/>
  <c r="F41" i="23"/>
  <c r="E41" i="23"/>
  <c r="D41" i="23"/>
  <c r="C41" i="23"/>
  <c r="B41" i="23"/>
  <c r="P40" i="23"/>
  <c r="O40" i="23"/>
  <c r="N40" i="23"/>
  <c r="M40" i="23"/>
  <c r="L40" i="23"/>
  <c r="K40" i="23"/>
  <c r="J40" i="23"/>
  <c r="I40" i="23"/>
  <c r="H40" i="23"/>
  <c r="G40" i="23"/>
  <c r="F40" i="23"/>
  <c r="E40" i="23"/>
  <c r="D40" i="23"/>
  <c r="C40" i="23"/>
  <c r="B40" i="23"/>
  <c r="P39" i="23"/>
  <c r="O39" i="23"/>
  <c r="N39" i="23"/>
  <c r="M39" i="23"/>
  <c r="L39" i="23"/>
  <c r="K39" i="23"/>
  <c r="J39" i="23"/>
  <c r="I39" i="23"/>
  <c r="H39" i="23"/>
  <c r="G39" i="23"/>
  <c r="F39" i="23"/>
  <c r="E39" i="23"/>
  <c r="D39" i="23"/>
  <c r="C39" i="23"/>
  <c r="B39" i="23"/>
  <c r="P38" i="23"/>
  <c r="O38" i="23"/>
  <c r="N38" i="23"/>
  <c r="M38" i="23"/>
  <c r="L38" i="23"/>
  <c r="K38" i="23"/>
  <c r="J38" i="23"/>
  <c r="I38" i="23"/>
  <c r="H38" i="23"/>
  <c r="G38" i="23"/>
  <c r="F38" i="23"/>
  <c r="E38" i="23"/>
  <c r="D38" i="23"/>
  <c r="C38" i="23"/>
  <c r="B38" i="23"/>
  <c r="P37" i="23"/>
  <c r="O37" i="23"/>
  <c r="N37" i="23"/>
  <c r="M37" i="23"/>
  <c r="L37" i="23"/>
  <c r="K37" i="23"/>
  <c r="J37" i="23"/>
  <c r="I37" i="23"/>
  <c r="H37" i="23"/>
  <c r="G37" i="23"/>
  <c r="F37" i="23"/>
  <c r="E37" i="23"/>
  <c r="D37" i="23"/>
  <c r="C37" i="23"/>
  <c r="B37" i="23"/>
  <c r="P36" i="23"/>
  <c r="O36" i="23"/>
  <c r="N36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P35" i="23"/>
  <c r="O35" i="23"/>
  <c r="N35" i="23"/>
  <c r="M35" i="23"/>
  <c r="L35" i="23"/>
  <c r="K35" i="23"/>
  <c r="J35" i="23"/>
  <c r="I35" i="23"/>
  <c r="H35" i="23"/>
  <c r="G35" i="23"/>
  <c r="F35" i="23"/>
  <c r="E35" i="23"/>
  <c r="D35" i="23"/>
  <c r="C35" i="23"/>
  <c r="B35" i="23"/>
  <c r="P34" i="23"/>
  <c r="O34" i="23"/>
  <c r="N34" i="23"/>
  <c r="M34" i="23"/>
  <c r="L34" i="23"/>
  <c r="K34" i="23"/>
  <c r="J34" i="23"/>
  <c r="I34" i="23"/>
  <c r="H34" i="23"/>
  <c r="G34" i="23"/>
  <c r="F34" i="23"/>
  <c r="E34" i="23"/>
  <c r="D34" i="23"/>
  <c r="C34" i="23"/>
  <c r="B34" i="23"/>
  <c r="P33" i="23"/>
  <c r="O33" i="23"/>
  <c r="N33" i="23"/>
  <c r="M33" i="23"/>
  <c r="L33" i="23"/>
  <c r="K33" i="23"/>
  <c r="J33" i="23"/>
  <c r="I33" i="23"/>
  <c r="H33" i="23"/>
  <c r="G33" i="23"/>
  <c r="F33" i="23"/>
  <c r="E33" i="23"/>
  <c r="D33" i="23"/>
  <c r="C33" i="23"/>
  <c r="B33" i="23"/>
  <c r="P32" i="23"/>
  <c r="O32" i="23"/>
  <c r="N32" i="23"/>
  <c r="M32" i="23"/>
  <c r="L32" i="23"/>
  <c r="K32" i="23"/>
  <c r="J32" i="23"/>
  <c r="I32" i="23"/>
  <c r="H32" i="23"/>
  <c r="G32" i="23"/>
  <c r="F32" i="23"/>
  <c r="E32" i="23"/>
  <c r="D32" i="23"/>
  <c r="C32" i="23"/>
  <c r="B32" i="23"/>
  <c r="P31" i="23"/>
  <c r="O31" i="23"/>
  <c r="N31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P30" i="23"/>
  <c r="O30" i="23"/>
  <c r="N30" i="23"/>
  <c r="M30" i="23"/>
  <c r="L30" i="23"/>
  <c r="K30" i="23"/>
  <c r="J30" i="23"/>
  <c r="I30" i="23"/>
  <c r="H30" i="23"/>
  <c r="G30" i="23"/>
  <c r="F30" i="23"/>
  <c r="E30" i="23"/>
  <c r="D30" i="23"/>
  <c r="C30" i="23"/>
  <c r="B30" i="23"/>
  <c r="P29" i="23"/>
  <c r="O29" i="23"/>
  <c r="N29" i="23"/>
  <c r="M29" i="23"/>
  <c r="L29" i="23"/>
  <c r="K29" i="23"/>
  <c r="J29" i="23"/>
  <c r="I29" i="23"/>
  <c r="H29" i="23"/>
  <c r="G29" i="23"/>
  <c r="F29" i="23"/>
  <c r="E29" i="23"/>
  <c r="D29" i="23"/>
  <c r="C29" i="23"/>
  <c r="B29" i="23"/>
  <c r="P28" i="23"/>
  <c r="O28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B28" i="23"/>
  <c r="P27" i="23"/>
  <c r="O27" i="23"/>
  <c r="N27" i="23"/>
  <c r="M27" i="23"/>
  <c r="L27" i="23"/>
  <c r="K27" i="23"/>
  <c r="J27" i="23"/>
  <c r="I27" i="23"/>
  <c r="H27" i="23"/>
  <c r="G27" i="23"/>
  <c r="F27" i="23"/>
  <c r="E27" i="23"/>
  <c r="D27" i="23"/>
  <c r="C27" i="23"/>
  <c r="B27" i="23"/>
  <c r="P26" i="23"/>
  <c r="O26" i="23"/>
  <c r="N26" i="23"/>
  <c r="M26" i="23"/>
  <c r="L26" i="23"/>
  <c r="K26" i="23"/>
  <c r="J26" i="23"/>
  <c r="I26" i="23"/>
  <c r="H26" i="23"/>
  <c r="G26" i="23"/>
  <c r="F26" i="23"/>
  <c r="E26" i="23"/>
  <c r="D26" i="23"/>
  <c r="C26" i="23"/>
  <c r="B26" i="23"/>
  <c r="P25" i="23"/>
  <c r="O25" i="23"/>
  <c r="N25" i="23"/>
  <c r="M25" i="23"/>
  <c r="L25" i="23"/>
  <c r="K25" i="23"/>
  <c r="J25" i="23"/>
  <c r="I25" i="23"/>
  <c r="H25" i="23"/>
  <c r="G25" i="23"/>
  <c r="F25" i="23"/>
  <c r="E25" i="23"/>
  <c r="D25" i="23"/>
  <c r="C25" i="23"/>
  <c r="B25" i="23"/>
  <c r="P24" i="23"/>
  <c r="O24" i="23"/>
  <c r="N24" i="23"/>
  <c r="M24" i="23"/>
  <c r="L24" i="23"/>
  <c r="K24" i="23"/>
  <c r="J24" i="23"/>
  <c r="I24" i="23"/>
  <c r="H24" i="23"/>
  <c r="G24" i="23"/>
  <c r="F24" i="23"/>
  <c r="E24" i="23"/>
  <c r="D24" i="23"/>
  <c r="C24" i="23"/>
  <c r="B24" i="23"/>
  <c r="P23" i="23"/>
  <c r="O23" i="23"/>
  <c r="N23" i="23"/>
  <c r="M23" i="23"/>
  <c r="L23" i="23"/>
  <c r="K23" i="23"/>
  <c r="J23" i="23"/>
  <c r="I23" i="23"/>
  <c r="H23" i="23"/>
  <c r="G23" i="23"/>
  <c r="F23" i="23"/>
  <c r="E23" i="23"/>
  <c r="D23" i="23"/>
  <c r="C23" i="23"/>
  <c r="B23" i="23"/>
  <c r="P22" i="23"/>
  <c r="O22" i="23"/>
  <c r="N22" i="23"/>
  <c r="M22" i="23"/>
  <c r="L22" i="23"/>
  <c r="K22" i="23"/>
  <c r="J22" i="23"/>
  <c r="I22" i="23"/>
  <c r="H22" i="23"/>
  <c r="G22" i="23"/>
  <c r="F22" i="23"/>
  <c r="E22" i="23"/>
  <c r="D22" i="23"/>
  <c r="C22" i="23"/>
  <c r="B22" i="23"/>
  <c r="P21" i="23"/>
  <c r="O21" i="23"/>
  <c r="N21" i="23"/>
  <c r="M21" i="23"/>
  <c r="L21" i="23"/>
  <c r="K21" i="23"/>
  <c r="J21" i="23"/>
  <c r="I21" i="23"/>
  <c r="H21" i="23"/>
  <c r="G21" i="23"/>
  <c r="F21" i="23"/>
  <c r="E21" i="23"/>
  <c r="D21" i="23"/>
  <c r="C21" i="23"/>
  <c r="B21" i="23"/>
  <c r="P20" i="23"/>
  <c r="O20" i="23"/>
  <c r="N20" i="23"/>
  <c r="M20" i="23"/>
  <c r="L20" i="23"/>
  <c r="K20" i="23"/>
  <c r="J20" i="23"/>
  <c r="I20" i="23"/>
  <c r="H20" i="23"/>
  <c r="G20" i="23"/>
  <c r="F20" i="23"/>
  <c r="E20" i="23"/>
  <c r="D20" i="23"/>
  <c r="C20" i="23"/>
  <c r="B20" i="23"/>
  <c r="P19" i="23"/>
  <c r="O19" i="23"/>
  <c r="N19" i="23"/>
  <c r="M19" i="23"/>
  <c r="L19" i="23"/>
  <c r="K19" i="23"/>
  <c r="J19" i="23"/>
  <c r="I19" i="23"/>
  <c r="H19" i="23"/>
  <c r="G19" i="23"/>
  <c r="F19" i="23"/>
  <c r="E19" i="23"/>
  <c r="D19" i="23"/>
  <c r="C19" i="23"/>
  <c r="B19" i="23"/>
  <c r="P18" i="23"/>
  <c r="O18" i="23"/>
  <c r="N18" i="23"/>
  <c r="M18" i="23"/>
  <c r="L18" i="23"/>
  <c r="K18" i="23"/>
  <c r="J18" i="23"/>
  <c r="I18" i="23"/>
  <c r="H18" i="23"/>
  <c r="G18" i="23"/>
  <c r="F18" i="23"/>
  <c r="E18" i="23"/>
  <c r="D18" i="23"/>
  <c r="C18" i="23"/>
  <c r="B18" i="23"/>
  <c r="P17" i="23"/>
  <c r="O17" i="23"/>
  <c r="N17" i="23"/>
  <c r="M17" i="23"/>
  <c r="L17" i="23"/>
  <c r="K17" i="23"/>
  <c r="J17" i="23"/>
  <c r="I17" i="23"/>
  <c r="H17" i="23"/>
  <c r="G17" i="23"/>
  <c r="F17" i="23"/>
  <c r="E17" i="23"/>
  <c r="D17" i="23"/>
  <c r="C17" i="23"/>
  <c r="B17" i="23"/>
  <c r="P16" i="23"/>
  <c r="O16" i="23"/>
  <c r="N16" i="23"/>
  <c r="M16" i="23"/>
  <c r="L16" i="23"/>
  <c r="K16" i="23"/>
  <c r="J16" i="23"/>
  <c r="I16" i="23"/>
  <c r="H16" i="23"/>
  <c r="G16" i="23"/>
  <c r="F16" i="23"/>
  <c r="E16" i="23"/>
  <c r="D16" i="23"/>
  <c r="C16" i="23"/>
  <c r="B16" i="23"/>
  <c r="P15" i="23"/>
  <c r="O15" i="23"/>
  <c r="N15" i="23"/>
  <c r="M15" i="23"/>
  <c r="L15" i="23"/>
  <c r="K15" i="23"/>
  <c r="J15" i="23"/>
  <c r="I15" i="23"/>
  <c r="H15" i="23"/>
  <c r="G15" i="23"/>
  <c r="F15" i="23"/>
  <c r="E15" i="23"/>
  <c r="D15" i="23"/>
  <c r="C15" i="23"/>
  <c r="B15" i="23"/>
  <c r="P14" i="23"/>
  <c r="O14" i="23"/>
  <c r="N14" i="23"/>
  <c r="M14" i="23"/>
  <c r="L14" i="23"/>
  <c r="K14" i="23"/>
  <c r="J14" i="23"/>
  <c r="I14" i="23"/>
  <c r="H14" i="23"/>
  <c r="G14" i="23"/>
  <c r="F14" i="23"/>
  <c r="E14" i="23"/>
  <c r="D14" i="23"/>
  <c r="C14" i="23"/>
  <c r="B14" i="23"/>
  <c r="P13" i="23"/>
  <c r="O13" i="23"/>
  <c r="N13" i="23"/>
  <c r="M13" i="23"/>
  <c r="L13" i="23"/>
  <c r="K13" i="23"/>
  <c r="J13" i="23"/>
  <c r="I13" i="23"/>
  <c r="H13" i="23"/>
  <c r="G13" i="23"/>
  <c r="F13" i="23"/>
  <c r="E13" i="23"/>
  <c r="D13" i="23"/>
  <c r="C13" i="23"/>
  <c r="B13" i="23"/>
  <c r="P12" i="23"/>
  <c r="O12" i="23"/>
  <c r="N12" i="23"/>
  <c r="M12" i="23"/>
  <c r="L12" i="23"/>
  <c r="K12" i="23"/>
  <c r="J12" i="23"/>
  <c r="I12" i="23"/>
  <c r="H12" i="23"/>
  <c r="G12" i="23"/>
  <c r="F12" i="23"/>
  <c r="E12" i="23"/>
  <c r="D12" i="23"/>
  <c r="C12" i="23"/>
  <c r="B12" i="23"/>
  <c r="P11" i="23"/>
  <c r="O11" i="23"/>
  <c r="N11" i="23"/>
  <c r="M11" i="23"/>
  <c r="L11" i="23"/>
  <c r="K11" i="23"/>
  <c r="J11" i="23"/>
  <c r="I11" i="23"/>
  <c r="H11" i="23"/>
  <c r="G11" i="23"/>
  <c r="F11" i="23"/>
  <c r="E11" i="23"/>
  <c r="D11" i="23"/>
  <c r="C11" i="23"/>
  <c r="B11" i="23"/>
  <c r="P10" i="23"/>
  <c r="O10" i="23"/>
  <c r="N10" i="23"/>
  <c r="M10" i="23"/>
  <c r="L10" i="23"/>
  <c r="K10" i="23"/>
  <c r="J10" i="23"/>
  <c r="I10" i="23"/>
  <c r="H10" i="23"/>
  <c r="G10" i="23"/>
  <c r="F10" i="23"/>
  <c r="E10" i="23"/>
  <c r="D10" i="23"/>
  <c r="C10" i="23"/>
  <c r="B10" i="23"/>
  <c r="P9" i="23"/>
  <c r="O9" i="23"/>
  <c r="N9" i="23"/>
  <c r="M9" i="23"/>
  <c r="L9" i="23"/>
  <c r="K9" i="23"/>
  <c r="J9" i="23"/>
  <c r="I9" i="23"/>
  <c r="H9" i="23"/>
  <c r="G9" i="23"/>
  <c r="F9" i="23"/>
  <c r="E9" i="23"/>
  <c r="D9" i="23"/>
  <c r="C9" i="23"/>
  <c r="B9" i="23"/>
  <c r="P8" i="23"/>
  <c r="O8" i="23"/>
  <c r="N8" i="23"/>
  <c r="M8" i="23"/>
  <c r="L8" i="23"/>
  <c r="K8" i="23"/>
  <c r="J8" i="23"/>
  <c r="I8" i="23"/>
  <c r="H8" i="23"/>
  <c r="G8" i="23"/>
  <c r="F8" i="23"/>
  <c r="E8" i="23"/>
  <c r="D8" i="23"/>
  <c r="C8" i="23"/>
  <c r="B8" i="23"/>
  <c r="P7" i="23"/>
  <c r="O7" i="23"/>
  <c r="N7" i="23"/>
  <c r="M7" i="23"/>
  <c r="L7" i="23"/>
  <c r="K7" i="23"/>
  <c r="J7" i="23"/>
  <c r="I7" i="23"/>
  <c r="H7" i="23"/>
  <c r="G7" i="23"/>
  <c r="F7" i="23"/>
  <c r="E7" i="23"/>
  <c r="D7" i="23"/>
  <c r="C7" i="23"/>
  <c r="B7" i="23"/>
  <c r="P6" i="23"/>
  <c r="O6" i="23"/>
  <c r="N6" i="23"/>
  <c r="M6" i="23"/>
  <c r="L6" i="23"/>
  <c r="K6" i="23"/>
  <c r="J6" i="23"/>
  <c r="I6" i="23"/>
  <c r="H6" i="23"/>
  <c r="G6" i="23"/>
  <c r="F6" i="23"/>
  <c r="E6" i="23"/>
  <c r="D6" i="23"/>
  <c r="C6" i="23"/>
  <c r="B6" i="23"/>
  <c r="P5" i="23"/>
  <c r="O5" i="23"/>
  <c r="N5" i="23"/>
  <c r="M5" i="23"/>
  <c r="L5" i="23"/>
  <c r="K5" i="23"/>
  <c r="J5" i="23"/>
  <c r="I5" i="23"/>
  <c r="H5" i="23"/>
  <c r="G5" i="23"/>
  <c r="F5" i="23"/>
  <c r="E5" i="23"/>
  <c r="D5" i="23"/>
  <c r="C5" i="23"/>
  <c r="B5" i="23"/>
  <c r="P4" i="23"/>
  <c r="O4" i="23"/>
  <c r="N4" i="23"/>
  <c r="M4" i="23"/>
  <c r="L4" i="23"/>
  <c r="K4" i="23"/>
  <c r="J4" i="23"/>
  <c r="I4" i="23"/>
  <c r="H4" i="23"/>
  <c r="G4" i="23"/>
  <c r="F4" i="23"/>
  <c r="E4" i="23"/>
  <c r="D4" i="23"/>
  <c r="C4" i="23"/>
  <c r="B4" i="23"/>
  <c r="P3" i="23"/>
  <c r="O3" i="23"/>
  <c r="N3" i="23"/>
  <c r="M3" i="23"/>
  <c r="L3" i="23"/>
  <c r="K3" i="23"/>
  <c r="J3" i="23"/>
  <c r="I3" i="23"/>
  <c r="H3" i="23"/>
  <c r="G3" i="23"/>
  <c r="F3" i="23"/>
  <c r="E3" i="23"/>
  <c r="D3" i="23"/>
  <c r="C3" i="23"/>
  <c r="B3" i="23"/>
  <c r="P296" i="22"/>
  <c r="O296" i="22"/>
  <c r="N296" i="22"/>
  <c r="M296" i="22"/>
  <c r="L296" i="22"/>
  <c r="K296" i="22"/>
  <c r="J296" i="22"/>
  <c r="I296" i="22"/>
  <c r="H296" i="22"/>
  <c r="G296" i="22"/>
  <c r="F296" i="22"/>
  <c r="E296" i="22"/>
  <c r="D296" i="22"/>
  <c r="C296" i="22"/>
  <c r="B296" i="22"/>
  <c r="P295" i="22"/>
  <c r="O295" i="22"/>
  <c r="N295" i="22"/>
  <c r="M295" i="22"/>
  <c r="L295" i="22"/>
  <c r="K295" i="22"/>
  <c r="J295" i="22"/>
  <c r="I295" i="22"/>
  <c r="H295" i="22"/>
  <c r="G295" i="22"/>
  <c r="F295" i="22"/>
  <c r="E295" i="22"/>
  <c r="D295" i="22"/>
  <c r="C295" i="22"/>
  <c r="B295" i="22"/>
  <c r="P294" i="22"/>
  <c r="O294" i="22"/>
  <c r="N294" i="22"/>
  <c r="M294" i="22"/>
  <c r="L294" i="22"/>
  <c r="K294" i="22"/>
  <c r="J294" i="22"/>
  <c r="I294" i="22"/>
  <c r="H294" i="22"/>
  <c r="G294" i="22"/>
  <c r="F294" i="22"/>
  <c r="E294" i="22"/>
  <c r="D294" i="22"/>
  <c r="C294" i="22"/>
  <c r="B294" i="22"/>
  <c r="P293" i="22"/>
  <c r="O293" i="22"/>
  <c r="N293" i="22"/>
  <c r="M293" i="22"/>
  <c r="L293" i="22"/>
  <c r="K293" i="22"/>
  <c r="J293" i="22"/>
  <c r="I293" i="22"/>
  <c r="H293" i="22"/>
  <c r="G293" i="22"/>
  <c r="F293" i="22"/>
  <c r="E293" i="22"/>
  <c r="D293" i="22"/>
  <c r="C293" i="22"/>
  <c r="B293" i="22"/>
  <c r="P292" i="22"/>
  <c r="O292" i="22"/>
  <c r="N292" i="22"/>
  <c r="M292" i="22"/>
  <c r="L292" i="22"/>
  <c r="K292" i="22"/>
  <c r="J292" i="22"/>
  <c r="I292" i="22"/>
  <c r="H292" i="22"/>
  <c r="G292" i="22"/>
  <c r="F292" i="22"/>
  <c r="E292" i="22"/>
  <c r="D292" i="22"/>
  <c r="C292" i="22"/>
  <c r="B292" i="22"/>
  <c r="P291" i="22"/>
  <c r="O291" i="22"/>
  <c r="N291" i="22"/>
  <c r="M291" i="22"/>
  <c r="L291" i="22"/>
  <c r="K291" i="22"/>
  <c r="J291" i="22"/>
  <c r="I291" i="22"/>
  <c r="H291" i="22"/>
  <c r="G291" i="22"/>
  <c r="F291" i="22"/>
  <c r="E291" i="22"/>
  <c r="D291" i="22"/>
  <c r="C291" i="22"/>
  <c r="B291" i="22"/>
  <c r="P290" i="22"/>
  <c r="O290" i="22"/>
  <c r="N290" i="22"/>
  <c r="M290" i="22"/>
  <c r="L290" i="22"/>
  <c r="K290" i="22"/>
  <c r="J290" i="22"/>
  <c r="I290" i="22"/>
  <c r="H290" i="22"/>
  <c r="G290" i="22"/>
  <c r="F290" i="22"/>
  <c r="E290" i="22"/>
  <c r="D290" i="22"/>
  <c r="C290" i="22"/>
  <c r="B290" i="22"/>
  <c r="P289" i="22"/>
  <c r="O289" i="22"/>
  <c r="N289" i="22"/>
  <c r="M289" i="22"/>
  <c r="L289" i="22"/>
  <c r="K289" i="22"/>
  <c r="J289" i="22"/>
  <c r="I289" i="22"/>
  <c r="H289" i="22"/>
  <c r="G289" i="22"/>
  <c r="F289" i="22"/>
  <c r="E289" i="22"/>
  <c r="D289" i="22"/>
  <c r="C289" i="22"/>
  <c r="B289" i="22"/>
  <c r="P288" i="22"/>
  <c r="O288" i="22"/>
  <c r="N288" i="22"/>
  <c r="M288" i="22"/>
  <c r="L288" i="22"/>
  <c r="K288" i="22"/>
  <c r="J288" i="22"/>
  <c r="I288" i="22"/>
  <c r="H288" i="22"/>
  <c r="G288" i="22"/>
  <c r="F288" i="22"/>
  <c r="E288" i="22"/>
  <c r="D288" i="22"/>
  <c r="C288" i="22"/>
  <c r="B288" i="22"/>
  <c r="P287" i="22"/>
  <c r="O287" i="22"/>
  <c r="N287" i="22"/>
  <c r="M287" i="22"/>
  <c r="L287" i="22"/>
  <c r="K287" i="22"/>
  <c r="J287" i="22"/>
  <c r="I287" i="22"/>
  <c r="H287" i="22"/>
  <c r="G287" i="22"/>
  <c r="F287" i="22"/>
  <c r="E287" i="22"/>
  <c r="D287" i="22"/>
  <c r="C287" i="22"/>
  <c r="B287" i="22"/>
  <c r="P286" i="22"/>
  <c r="O286" i="22"/>
  <c r="N286" i="22"/>
  <c r="M286" i="22"/>
  <c r="L286" i="22"/>
  <c r="K286" i="22"/>
  <c r="J286" i="22"/>
  <c r="I286" i="22"/>
  <c r="H286" i="22"/>
  <c r="G286" i="22"/>
  <c r="F286" i="22"/>
  <c r="E286" i="22"/>
  <c r="D286" i="22"/>
  <c r="C286" i="22"/>
  <c r="B286" i="22"/>
  <c r="P285" i="22"/>
  <c r="O285" i="22"/>
  <c r="N285" i="22"/>
  <c r="M285" i="22"/>
  <c r="L285" i="22"/>
  <c r="K285" i="22"/>
  <c r="J285" i="22"/>
  <c r="I285" i="22"/>
  <c r="H285" i="22"/>
  <c r="G285" i="22"/>
  <c r="F285" i="22"/>
  <c r="E285" i="22"/>
  <c r="D285" i="22"/>
  <c r="C285" i="22"/>
  <c r="B285" i="22"/>
  <c r="P284" i="22"/>
  <c r="O284" i="22"/>
  <c r="N284" i="22"/>
  <c r="M284" i="22"/>
  <c r="L284" i="22"/>
  <c r="K284" i="22"/>
  <c r="J284" i="22"/>
  <c r="I284" i="22"/>
  <c r="H284" i="22"/>
  <c r="G284" i="22"/>
  <c r="F284" i="22"/>
  <c r="E284" i="22"/>
  <c r="D284" i="22"/>
  <c r="C284" i="22"/>
  <c r="B284" i="22"/>
  <c r="P283" i="22"/>
  <c r="O283" i="22"/>
  <c r="N283" i="22"/>
  <c r="M283" i="22"/>
  <c r="L283" i="22"/>
  <c r="K283" i="22"/>
  <c r="J283" i="22"/>
  <c r="I283" i="22"/>
  <c r="H283" i="22"/>
  <c r="G283" i="22"/>
  <c r="F283" i="22"/>
  <c r="E283" i="22"/>
  <c r="D283" i="22"/>
  <c r="C283" i="22"/>
  <c r="B283" i="22"/>
  <c r="P282" i="22"/>
  <c r="O282" i="22"/>
  <c r="N282" i="22"/>
  <c r="M282" i="22"/>
  <c r="L282" i="22"/>
  <c r="K282" i="22"/>
  <c r="J282" i="22"/>
  <c r="I282" i="22"/>
  <c r="H282" i="22"/>
  <c r="G282" i="22"/>
  <c r="F282" i="22"/>
  <c r="E282" i="22"/>
  <c r="D282" i="22"/>
  <c r="C282" i="22"/>
  <c r="B282" i="22"/>
  <c r="P281" i="22"/>
  <c r="O281" i="22"/>
  <c r="N281" i="22"/>
  <c r="M281" i="22"/>
  <c r="L281" i="22"/>
  <c r="K281" i="22"/>
  <c r="J281" i="22"/>
  <c r="I281" i="22"/>
  <c r="H281" i="22"/>
  <c r="G281" i="22"/>
  <c r="F281" i="22"/>
  <c r="E281" i="22"/>
  <c r="D281" i="22"/>
  <c r="C281" i="22"/>
  <c r="B281" i="22"/>
  <c r="P280" i="22"/>
  <c r="O280" i="22"/>
  <c r="N280" i="22"/>
  <c r="M280" i="22"/>
  <c r="L280" i="22"/>
  <c r="K280" i="22"/>
  <c r="J280" i="22"/>
  <c r="I280" i="22"/>
  <c r="H280" i="22"/>
  <c r="G280" i="22"/>
  <c r="F280" i="22"/>
  <c r="E280" i="22"/>
  <c r="D280" i="22"/>
  <c r="C280" i="22"/>
  <c r="B280" i="22"/>
  <c r="P279" i="22"/>
  <c r="O279" i="22"/>
  <c r="N279" i="22"/>
  <c r="M279" i="22"/>
  <c r="L279" i="22"/>
  <c r="K279" i="22"/>
  <c r="J279" i="22"/>
  <c r="I279" i="22"/>
  <c r="H279" i="22"/>
  <c r="G279" i="22"/>
  <c r="F279" i="22"/>
  <c r="E279" i="22"/>
  <c r="D279" i="22"/>
  <c r="C279" i="22"/>
  <c r="B279" i="22"/>
  <c r="P278" i="22"/>
  <c r="O278" i="22"/>
  <c r="N278" i="22"/>
  <c r="M278" i="22"/>
  <c r="L278" i="22"/>
  <c r="K278" i="22"/>
  <c r="J278" i="22"/>
  <c r="I278" i="22"/>
  <c r="H278" i="22"/>
  <c r="G278" i="22"/>
  <c r="F278" i="22"/>
  <c r="E278" i="22"/>
  <c r="D278" i="22"/>
  <c r="C278" i="22"/>
  <c r="B278" i="22"/>
  <c r="P277" i="22"/>
  <c r="O277" i="22"/>
  <c r="N277" i="22"/>
  <c r="M277" i="22"/>
  <c r="L277" i="22"/>
  <c r="K277" i="22"/>
  <c r="J277" i="22"/>
  <c r="I277" i="22"/>
  <c r="H277" i="22"/>
  <c r="G277" i="22"/>
  <c r="F277" i="22"/>
  <c r="E277" i="22"/>
  <c r="D277" i="22"/>
  <c r="C277" i="22"/>
  <c r="B277" i="22"/>
  <c r="P276" i="22"/>
  <c r="O276" i="22"/>
  <c r="N276" i="22"/>
  <c r="M276" i="22"/>
  <c r="L276" i="22"/>
  <c r="K276" i="22"/>
  <c r="J276" i="22"/>
  <c r="I276" i="22"/>
  <c r="H276" i="22"/>
  <c r="G276" i="22"/>
  <c r="F276" i="22"/>
  <c r="E276" i="22"/>
  <c r="D276" i="22"/>
  <c r="C276" i="22"/>
  <c r="B276" i="22"/>
  <c r="P275" i="22"/>
  <c r="O275" i="22"/>
  <c r="N275" i="22"/>
  <c r="M275" i="22"/>
  <c r="L275" i="22"/>
  <c r="K275" i="22"/>
  <c r="J275" i="22"/>
  <c r="I275" i="22"/>
  <c r="H275" i="22"/>
  <c r="G275" i="22"/>
  <c r="F275" i="22"/>
  <c r="E275" i="22"/>
  <c r="D275" i="22"/>
  <c r="C275" i="22"/>
  <c r="B275" i="22"/>
  <c r="P274" i="22"/>
  <c r="O274" i="22"/>
  <c r="N274" i="22"/>
  <c r="M274" i="22"/>
  <c r="L274" i="22"/>
  <c r="K274" i="22"/>
  <c r="J274" i="22"/>
  <c r="I274" i="22"/>
  <c r="H274" i="22"/>
  <c r="G274" i="22"/>
  <c r="F274" i="22"/>
  <c r="E274" i="22"/>
  <c r="D274" i="22"/>
  <c r="C274" i="22"/>
  <c r="B274" i="22"/>
  <c r="P273" i="22"/>
  <c r="O273" i="22"/>
  <c r="N273" i="22"/>
  <c r="M273" i="22"/>
  <c r="L273" i="22"/>
  <c r="K273" i="22"/>
  <c r="J273" i="22"/>
  <c r="I273" i="22"/>
  <c r="H273" i="22"/>
  <c r="G273" i="22"/>
  <c r="F273" i="22"/>
  <c r="E273" i="22"/>
  <c r="D273" i="22"/>
  <c r="C273" i="22"/>
  <c r="B273" i="22"/>
  <c r="P272" i="22"/>
  <c r="O272" i="22"/>
  <c r="N272" i="22"/>
  <c r="M272" i="22"/>
  <c r="L272" i="22"/>
  <c r="K272" i="22"/>
  <c r="J272" i="22"/>
  <c r="I272" i="22"/>
  <c r="H272" i="22"/>
  <c r="G272" i="22"/>
  <c r="F272" i="22"/>
  <c r="E272" i="22"/>
  <c r="D272" i="22"/>
  <c r="C272" i="22"/>
  <c r="B272" i="22"/>
  <c r="P271" i="22"/>
  <c r="O271" i="22"/>
  <c r="N271" i="22"/>
  <c r="M271" i="22"/>
  <c r="L271" i="22"/>
  <c r="K271" i="22"/>
  <c r="J271" i="22"/>
  <c r="I271" i="22"/>
  <c r="H271" i="22"/>
  <c r="G271" i="22"/>
  <c r="F271" i="22"/>
  <c r="E271" i="22"/>
  <c r="D271" i="22"/>
  <c r="C271" i="22"/>
  <c r="B271" i="22"/>
  <c r="P270" i="22"/>
  <c r="O270" i="22"/>
  <c r="N270" i="22"/>
  <c r="M270" i="22"/>
  <c r="L270" i="22"/>
  <c r="K270" i="22"/>
  <c r="J270" i="22"/>
  <c r="I270" i="22"/>
  <c r="H270" i="22"/>
  <c r="G270" i="22"/>
  <c r="F270" i="22"/>
  <c r="E270" i="22"/>
  <c r="D270" i="22"/>
  <c r="C270" i="22"/>
  <c r="B270" i="22"/>
  <c r="P269" i="22"/>
  <c r="O269" i="22"/>
  <c r="N269" i="22"/>
  <c r="M269" i="22"/>
  <c r="L269" i="22"/>
  <c r="K269" i="22"/>
  <c r="J269" i="22"/>
  <c r="I269" i="22"/>
  <c r="H269" i="22"/>
  <c r="G269" i="22"/>
  <c r="F269" i="22"/>
  <c r="E269" i="22"/>
  <c r="D269" i="22"/>
  <c r="C269" i="22"/>
  <c r="B269" i="22"/>
  <c r="P268" i="22"/>
  <c r="O268" i="22"/>
  <c r="N268" i="22"/>
  <c r="M268" i="22"/>
  <c r="L268" i="22"/>
  <c r="K268" i="22"/>
  <c r="J268" i="22"/>
  <c r="I268" i="22"/>
  <c r="H268" i="22"/>
  <c r="G268" i="22"/>
  <c r="F268" i="22"/>
  <c r="E268" i="22"/>
  <c r="D268" i="22"/>
  <c r="C268" i="22"/>
  <c r="B268" i="22"/>
  <c r="P267" i="22"/>
  <c r="O267" i="22"/>
  <c r="N267" i="22"/>
  <c r="M267" i="22"/>
  <c r="L267" i="22"/>
  <c r="K267" i="22"/>
  <c r="J267" i="22"/>
  <c r="I267" i="22"/>
  <c r="H267" i="22"/>
  <c r="G267" i="22"/>
  <c r="F267" i="22"/>
  <c r="E267" i="22"/>
  <c r="D267" i="22"/>
  <c r="C267" i="22"/>
  <c r="B267" i="22"/>
  <c r="P266" i="22"/>
  <c r="O266" i="22"/>
  <c r="N266" i="22"/>
  <c r="M266" i="22"/>
  <c r="L266" i="22"/>
  <c r="K266" i="22"/>
  <c r="J266" i="22"/>
  <c r="I266" i="22"/>
  <c r="H266" i="22"/>
  <c r="G266" i="22"/>
  <c r="F266" i="22"/>
  <c r="E266" i="22"/>
  <c r="D266" i="22"/>
  <c r="C266" i="22"/>
  <c r="B266" i="22"/>
  <c r="P265" i="22"/>
  <c r="O265" i="22"/>
  <c r="N265" i="22"/>
  <c r="M265" i="22"/>
  <c r="L265" i="22"/>
  <c r="K265" i="22"/>
  <c r="J265" i="22"/>
  <c r="I265" i="22"/>
  <c r="H265" i="22"/>
  <c r="G265" i="22"/>
  <c r="F265" i="22"/>
  <c r="E265" i="22"/>
  <c r="D265" i="22"/>
  <c r="C265" i="22"/>
  <c r="B265" i="22"/>
  <c r="P264" i="22"/>
  <c r="O264" i="22"/>
  <c r="N264" i="22"/>
  <c r="M264" i="22"/>
  <c r="L264" i="22"/>
  <c r="K264" i="22"/>
  <c r="J264" i="22"/>
  <c r="I264" i="22"/>
  <c r="H264" i="22"/>
  <c r="G264" i="22"/>
  <c r="F264" i="22"/>
  <c r="E264" i="22"/>
  <c r="D264" i="22"/>
  <c r="C264" i="22"/>
  <c r="B264" i="22"/>
  <c r="P263" i="22"/>
  <c r="O263" i="22"/>
  <c r="N263" i="22"/>
  <c r="M263" i="22"/>
  <c r="L263" i="22"/>
  <c r="K263" i="22"/>
  <c r="J263" i="22"/>
  <c r="I263" i="22"/>
  <c r="H263" i="22"/>
  <c r="G263" i="22"/>
  <c r="F263" i="22"/>
  <c r="E263" i="22"/>
  <c r="D263" i="22"/>
  <c r="C263" i="22"/>
  <c r="B263" i="22"/>
  <c r="P262" i="22"/>
  <c r="O262" i="22"/>
  <c r="N262" i="22"/>
  <c r="M262" i="22"/>
  <c r="L262" i="22"/>
  <c r="K262" i="22"/>
  <c r="J262" i="22"/>
  <c r="I262" i="22"/>
  <c r="H262" i="22"/>
  <c r="G262" i="22"/>
  <c r="F262" i="22"/>
  <c r="E262" i="22"/>
  <c r="D262" i="22"/>
  <c r="C262" i="22"/>
  <c r="B262" i="22"/>
  <c r="P261" i="22"/>
  <c r="O261" i="22"/>
  <c r="N261" i="22"/>
  <c r="M261" i="22"/>
  <c r="L261" i="22"/>
  <c r="K261" i="22"/>
  <c r="J261" i="22"/>
  <c r="I261" i="22"/>
  <c r="H261" i="22"/>
  <c r="G261" i="22"/>
  <c r="F261" i="22"/>
  <c r="E261" i="22"/>
  <c r="D261" i="22"/>
  <c r="C261" i="22"/>
  <c r="B261" i="22"/>
  <c r="P260" i="22"/>
  <c r="O260" i="22"/>
  <c r="N260" i="22"/>
  <c r="M260" i="22"/>
  <c r="L260" i="22"/>
  <c r="K260" i="22"/>
  <c r="J260" i="22"/>
  <c r="I260" i="22"/>
  <c r="H260" i="22"/>
  <c r="G260" i="22"/>
  <c r="F260" i="22"/>
  <c r="E260" i="22"/>
  <c r="D260" i="22"/>
  <c r="C260" i="22"/>
  <c r="B260" i="22"/>
  <c r="P259" i="22"/>
  <c r="O259" i="22"/>
  <c r="N259" i="22"/>
  <c r="M259" i="22"/>
  <c r="L259" i="22"/>
  <c r="K259" i="22"/>
  <c r="J259" i="22"/>
  <c r="I259" i="22"/>
  <c r="H259" i="22"/>
  <c r="G259" i="22"/>
  <c r="F259" i="22"/>
  <c r="E259" i="22"/>
  <c r="D259" i="22"/>
  <c r="C259" i="22"/>
  <c r="B259" i="22"/>
  <c r="P258" i="22"/>
  <c r="O258" i="22"/>
  <c r="N258" i="22"/>
  <c r="M258" i="22"/>
  <c r="L258" i="22"/>
  <c r="K258" i="22"/>
  <c r="J258" i="22"/>
  <c r="I258" i="22"/>
  <c r="H258" i="22"/>
  <c r="G258" i="22"/>
  <c r="F258" i="22"/>
  <c r="E258" i="22"/>
  <c r="D258" i="22"/>
  <c r="C258" i="22"/>
  <c r="B258" i="22"/>
  <c r="P257" i="22"/>
  <c r="O257" i="22"/>
  <c r="N257" i="22"/>
  <c r="M257" i="22"/>
  <c r="L257" i="22"/>
  <c r="K257" i="22"/>
  <c r="J257" i="22"/>
  <c r="I257" i="22"/>
  <c r="H257" i="22"/>
  <c r="G257" i="22"/>
  <c r="F257" i="22"/>
  <c r="E257" i="22"/>
  <c r="D257" i="22"/>
  <c r="C257" i="22"/>
  <c r="B257" i="22"/>
  <c r="P256" i="22"/>
  <c r="O256" i="22"/>
  <c r="N256" i="22"/>
  <c r="M256" i="22"/>
  <c r="L256" i="22"/>
  <c r="K256" i="22"/>
  <c r="J256" i="22"/>
  <c r="I256" i="22"/>
  <c r="H256" i="22"/>
  <c r="G256" i="22"/>
  <c r="F256" i="22"/>
  <c r="E256" i="22"/>
  <c r="D256" i="22"/>
  <c r="C256" i="22"/>
  <c r="B256" i="22"/>
  <c r="P255" i="22"/>
  <c r="O255" i="22"/>
  <c r="N255" i="22"/>
  <c r="M255" i="22"/>
  <c r="L255" i="22"/>
  <c r="K255" i="22"/>
  <c r="J255" i="22"/>
  <c r="I255" i="22"/>
  <c r="H255" i="22"/>
  <c r="G255" i="22"/>
  <c r="F255" i="22"/>
  <c r="E255" i="22"/>
  <c r="D255" i="22"/>
  <c r="C255" i="22"/>
  <c r="B255" i="22"/>
  <c r="P254" i="22"/>
  <c r="O254" i="22"/>
  <c r="N254" i="22"/>
  <c r="M254" i="22"/>
  <c r="L254" i="22"/>
  <c r="K254" i="22"/>
  <c r="J254" i="22"/>
  <c r="I254" i="22"/>
  <c r="H254" i="22"/>
  <c r="G254" i="22"/>
  <c r="F254" i="22"/>
  <c r="E254" i="22"/>
  <c r="D254" i="22"/>
  <c r="C254" i="22"/>
  <c r="B254" i="22"/>
  <c r="P253" i="22"/>
  <c r="O253" i="22"/>
  <c r="N253" i="22"/>
  <c r="M253" i="22"/>
  <c r="L253" i="22"/>
  <c r="K253" i="22"/>
  <c r="J253" i="22"/>
  <c r="I253" i="22"/>
  <c r="H253" i="22"/>
  <c r="G253" i="22"/>
  <c r="F253" i="22"/>
  <c r="E253" i="22"/>
  <c r="D253" i="22"/>
  <c r="C253" i="22"/>
  <c r="B253" i="22"/>
  <c r="P252" i="22"/>
  <c r="O252" i="22"/>
  <c r="N252" i="22"/>
  <c r="M252" i="22"/>
  <c r="L252" i="22"/>
  <c r="K252" i="22"/>
  <c r="J252" i="22"/>
  <c r="I252" i="22"/>
  <c r="H252" i="22"/>
  <c r="G252" i="22"/>
  <c r="F252" i="22"/>
  <c r="E252" i="22"/>
  <c r="D252" i="22"/>
  <c r="C252" i="22"/>
  <c r="B252" i="22"/>
  <c r="P251" i="22"/>
  <c r="O251" i="22"/>
  <c r="N251" i="22"/>
  <c r="M251" i="22"/>
  <c r="L251" i="22"/>
  <c r="K251" i="22"/>
  <c r="J251" i="22"/>
  <c r="I251" i="22"/>
  <c r="H251" i="22"/>
  <c r="G251" i="22"/>
  <c r="F251" i="22"/>
  <c r="E251" i="22"/>
  <c r="D251" i="22"/>
  <c r="C251" i="22"/>
  <c r="B251" i="22"/>
  <c r="P250" i="22"/>
  <c r="O250" i="22"/>
  <c r="N250" i="22"/>
  <c r="M250" i="22"/>
  <c r="L250" i="22"/>
  <c r="K250" i="22"/>
  <c r="J250" i="22"/>
  <c r="I250" i="22"/>
  <c r="H250" i="22"/>
  <c r="G250" i="22"/>
  <c r="F250" i="22"/>
  <c r="E250" i="22"/>
  <c r="D250" i="22"/>
  <c r="C250" i="22"/>
  <c r="B250" i="22"/>
  <c r="P249" i="22"/>
  <c r="O249" i="22"/>
  <c r="N249" i="22"/>
  <c r="M249" i="22"/>
  <c r="L249" i="22"/>
  <c r="K249" i="22"/>
  <c r="J249" i="22"/>
  <c r="I249" i="22"/>
  <c r="H249" i="22"/>
  <c r="G249" i="22"/>
  <c r="F249" i="22"/>
  <c r="E249" i="22"/>
  <c r="D249" i="22"/>
  <c r="C249" i="22"/>
  <c r="B249" i="22"/>
  <c r="P248" i="22"/>
  <c r="O248" i="22"/>
  <c r="N248" i="22"/>
  <c r="M248" i="22"/>
  <c r="L248" i="22"/>
  <c r="K248" i="22"/>
  <c r="J248" i="22"/>
  <c r="I248" i="22"/>
  <c r="H248" i="22"/>
  <c r="G248" i="22"/>
  <c r="F248" i="22"/>
  <c r="E248" i="22"/>
  <c r="D248" i="22"/>
  <c r="C248" i="22"/>
  <c r="B248" i="22"/>
  <c r="P247" i="22"/>
  <c r="O247" i="22"/>
  <c r="N247" i="22"/>
  <c r="M247" i="22"/>
  <c r="L247" i="22"/>
  <c r="K247" i="22"/>
  <c r="J247" i="22"/>
  <c r="I247" i="22"/>
  <c r="H247" i="22"/>
  <c r="G247" i="22"/>
  <c r="F247" i="22"/>
  <c r="E247" i="22"/>
  <c r="D247" i="22"/>
  <c r="C247" i="22"/>
  <c r="B247" i="22"/>
  <c r="P246" i="22"/>
  <c r="O246" i="22"/>
  <c r="N246" i="22"/>
  <c r="M246" i="22"/>
  <c r="L246" i="22"/>
  <c r="K246" i="22"/>
  <c r="J246" i="22"/>
  <c r="I246" i="22"/>
  <c r="H246" i="22"/>
  <c r="G246" i="22"/>
  <c r="F246" i="22"/>
  <c r="E246" i="22"/>
  <c r="D246" i="22"/>
  <c r="C246" i="22"/>
  <c r="B246" i="22"/>
  <c r="P245" i="22"/>
  <c r="O245" i="22"/>
  <c r="N245" i="22"/>
  <c r="M245" i="22"/>
  <c r="L245" i="22"/>
  <c r="K245" i="22"/>
  <c r="J245" i="22"/>
  <c r="I245" i="22"/>
  <c r="H245" i="22"/>
  <c r="G245" i="22"/>
  <c r="F245" i="22"/>
  <c r="E245" i="22"/>
  <c r="D245" i="22"/>
  <c r="C245" i="22"/>
  <c r="B245" i="22"/>
  <c r="P244" i="22"/>
  <c r="O244" i="22"/>
  <c r="N244" i="22"/>
  <c r="M244" i="22"/>
  <c r="L244" i="22"/>
  <c r="K244" i="22"/>
  <c r="J244" i="22"/>
  <c r="I244" i="22"/>
  <c r="H244" i="22"/>
  <c r="G244" i="22"/>
  <c r="F244" i="22"/>
  <c r="E244" i="22"/>
  <c r="D244" i="22"/>
  <c r="C244" i="22"/>
  <c r="B244" i="22"/>
  <c r="P243" i="22"/>
  <c r="O243" i="22"/>
  <c r="N243" i="22"/>
  <c r="M243" i="22"/>
  <c r="L243" i="22"/>
  <c r="K243" i="22"/>
  <c r="J243" i="22"/>
  <c r="I243" i="22"/>
  <c r="H243" i="22"/>
  <c r="G243" i="22"/>
  <c r="F243" i="22"/>
  <c r="E243" i="22"/>
  <c r="D243" i="22"/>
  <c r="C243" i="22"/>
  <c r="B243" i="22"/>
  <c r="P242" i="22"/>
  <c r="O242" i="22"/>
  <c r="N242" i="22"/>
  <c r="M242" i="22"/>
  <c r="L242" i="22"/>
  <c r="K242" i="22"/>
  <c r="J242" i="22"/>
  <c r="I242" i="22"/>
  <c r="H242" i="22"/>
  <c r="G242" i="22"/>
  <c r="F242" i="22"/>
  <c r="E242" i="22"/>
  <c r="D242" i="22"/>
  <c r="C242" i="22"/>
  <c r="B242" i="22"/>
  <c r="P241" i="22"/>
  <c r="O241" i="22"/>
  <c r="N241" i="22"/>
  <c r="M241" i="22"/>
  <c r="L241" i="22"/>
  <c r="K241" i="22"/>
  <c r="J241" i="22"/>
  <c r="I241" i="22"/>
  <c r="H241" i="22"/>
  <c r="G241" i="22"/>
  <c r="F241" i="22"/>
  <c r="E241" i="22"/>
  <c r="D241" i="22"/>
  <c r="C241" i="22"/>
  <c r="B241" i="22"/>
  <c r="P240" i="22"/>
  <c r="O240" i="22"/>
  <c r="N240" i="22"/>
  <c r="M240" i="22"/>
  <c r="L240" i="22"/>
  <c r="K240" i="22"/>
  <c r="J240" i="22"/>
  <c r="I240" i="22"/>
  <c r="H240" i="22"/>
  <c r="G240" i="22"/>
  <c r="F240" i="22"/>
  <c r="E240" i="22"/>
  <c r="D240" i="22"/>
  <c r="C240" i="22"/>
  <c r="B240" i="22"/>
  <c r="P239" i="22"/>
  <c r="O239" i="22"/>
  <c r="N239" i="22"/>
  <c r="M239" i="22"/>
  <c r="L239" i="22"/>
  <c r="K239" i="22"/>
  <c r="J239" i="22"/>
  <c r="I239" i="22"/>
  <c r="H239" i="22"/>
  <c r="G239" i="22"/>
  <c r="F239" i="22"/>
  <c r="E239" i="22"/>
  <c r="D239" i="22"/>
  <c r="C239" i="22"/>
  <c r="B239" i="22"/>
  <c r="P238" i="22"/>
  <c r="O238" i="22"/>
  <c r="N238" i="22"/>
  <c r="M238" i="22"/>
  <c r="L238" i="22"/>
  <c r="K238" i="22"/>
  <c r="J238" i="22"/>
  <c r="I238" i="22"/>
  <c r="H238" i="22"/>
  <c r="G238" i="22"/>
  <c r="F238" i="22"/>
  <c r="E238" i="22"/>
  <c r="D238" i="22"/>
  <c r="C238" i="22"/>
  <c r="B238" i="22"/>
  <c r="P237" i="22"/>
  <c r="O237" i="22"/>
  <c r="N237" i="22"/>
  <c r="M237" i="22"/>
  <c r="L237" i="22"/>
  <c r="K237" i="22"/>
  <c r="J237" i="22"/>
  <c r="I237" i="22"/>
  <c r="H237" i="22"/>
  <c r="G237" i="22"/>
  <c r="F237" i="22"/>
  <c r="E237" i="22"/>
  <c r="D237" i="22"/>
  <c r="C237" i="22"/>
  <c r="B237" i="22"/>
  <c r="P236" i="22"/>
  <c r="O236" i="22"/>
  <c r="N236" i="22"/>
  <c r="M236" i="22"/>
  <c r="L236" i="22"/>
  <c r="K236" i="22"/>
  <c r="J236" i="22"/>
  <c r="I236" i="22"/>
  <c r="H236" i="22"/>
  <c r="G236" i="22"/>
  <c r="F236" i="22"/>
  <c r="E236" i="22"/>
  <c r="D236" i="22"/>
  <c r="C236" i="22"/>
  <c r="B236" i="22"/>
  <c r="P235" i="22"/>
  <c r="O235" i="22"/>
  <c r="N235" i="22"/>
  <c r="M235" i="22"/>
  <c r="L235" i="22"/>
  <c r="K235" i="22"/>
  <c r="J235" i="22"/>
  <c r="I235" i="22"/>
  <c r="H235" i="22"/>
  <c r="G235" i="22"/>
  <c r="F235" i="22"/>
  <c r="E235" i="22"/>
  <c r="D235" i="22"/>
  <c r="C235" i="22"/>
  <c r="B235" i="22"/>
  <c r="P234" i="22"/>
  <c r="O234" i="22"/>
  <c r="N234" i="22"/>
  <c r="M234" i="22"/>
  <c r="L234" i="22"/>
  <c r="K234" i="22"/>
  <c r="J234" i="22"/>
  <c r="I234" i="22"/>
  <c r="H234" i="22"/>
  <c r="G234" i="22"/>
  <c r="F234" i="22"/>
  <c r="E234" i="22"/>
  <c r="D234" i="22"/>
  <c r="C234" i="22"/>
  <c r="B234" i="22"/>
  <c r="P233" i="22"/>
  <c r="O233" i="22"/>
  <c r="N233" i="22"/>
  <c r="M233" i="22"/>
  <c r="L233" i="22"/>
  <c r="K233" i="22"/>
  <c r="J233" i="22"/>
  <c r="I233" i="22"/>
  <c r="H233" i="22"/>
  <c r="G233" i="22"/>
  <c r="F233" i="22"/>
  <c r="E233" i="22"/>
  <c r="D233" i="22"/>
  <c r="C233" i="22"/>
  <c r="B233" i="22"/>
  <c r="P232" i="22"/>
  <c r="O232" i="22"/>
  <c r="N232" i="22"/>
  <c r="M232" i="22"/>
  <c r="L232" i="22"/>
  <c r="K232" i="22"/>
  <c r="J232" i="22"/>
  <c r="I232" i="22"/>
  <c r="H232" i="22"/>
  <c r="G232" i="22"/>
  <c r="F232" i="22"/>
  <c r="E232" i="22"/>
  <c r="D232" i="22"/>
  <c r="C232" i="22"/>
  <c r="B232" i="22"/>
  <c r="P231" i="22"/>
  <c r="O231" i="22"/>
  <c r="N231" i="22"/>
  <c r="M231" i="22"/>
  <c r="L231" i="22"/>
  <c r="K231" i="22"/>
  <c r="J231" i="22"/>
  <c r="I231" i="22"/>
  <c r="H231" i="22"/>
  <c r="G231" i="22"/>
  <c r="F231" i="22"/>
  <c r="E231" i="22"/>
  <c r="D231" i="22"/>
  <c r="C231" i="22"/>
  <c r="B231" i="22"/>
  <c r="P230" i="22"/>
  <c r="O230" i="22"/>
  <c r="N230" i="22"/>
  <c r="M230" i="22"/>
  <c r="L230" i="22"/>
  <c r="K230" i="22"/>
  <c r="J230" i="22"/>
  <c r="I230" i="22"/>
  <c r="H230" i="22"/>
  <c r="G230" i="22"/>
  <c r="F230" i="22"/>
  <c r="E230" i="22"/>
  <c r="D230" i="22"/>
  <c r="C230" i="22"/>
  <c r="B230" i="22"/>
  <c r="P229" i="22"/>
  <c r="O229" i="22"/>
  <c r="N229" i="22"/>
  <c r="M229" i="22"/>
  <c r="L229" i="22"/>
  <c r="K229" i="22"/>
  <c r="J229" i="22"/>
  <c r="I229" i="22"/>
  <c r="H229" i="22"/>
  <c r="G229" i="22"/>
  <c r="F229" i="22"/>
  <c r="E229" i="22"/>
  <c r="D229" i="22"/>
  <c r="C229" i="22"/>
  <c r="B229" i="22"/>
  <c r="P228" i="22"/>
  <c r="O228" i="22"/>
  <c r="N228" i="22"/>
  <c r="M228" i="22"/>
  <c r="L228" i="22"/>
  <c r="K228" i="22"/>
  <c r="J228" i="22"/>
  <c r="I228" i="22"/>
  <c r="H228" i="22"/>
  <c r="G228" i="22"/>
  <c r="F228" i="22"/>
  <c r="E228" i="22"/>
  <c r="D228" i="22"/>
  <c r="C228" i="22"/>
  <c r="B228" i="22"/>
  <c r="P227" i="22"/>
  <c r="O227" i="22"/>
  <c r="N227" i="22"/>
  <c r="M227" i="22"/>
  <c r="L227" i="22"/>
  <c r="K227" i="22"/>
  <c r="J227" i="22"/>
  <c r="I227" i="22"/>
  <c r="H227" i="22"/>
  <c r="G227" i="22"/>
  <c r="F227" i="22"/>
  <c r="E227" i="22"/>
  <c r="D227" i="22"/>
  <c r="C227" i="22"/>
  <c r="B227" i="22"/>
  <c r="P226" i="22"/>
  <c r="O226" i="22"/>
  <c r="N226" i="22"/>
  <c r="M226" i="22"/>
  <c r="L226" i="22"/>
  <c r="K226" i="22"/>
  <c r="J226" i="22"/>
  <c r="I226" i="22"/>
  <c r="H226" i="22"/>
  <c r="G226" i="22"/>
  <c r="F226" i="22"/>
  <c r="E226" i="22"/>
  <c r="D226" i="22"/>
  <c r="C226" i="22"/>
  <c r="B226" i="22"/>
  <c r="P225" i="22"/>
  <c r="O225" i="22"/>
  <c r="N225" i="22"/>
  <c r="M225" i="22"/>
  <c r="L225" i="22"/>
  <c r="K225" i="22"/>
  <c r="J225" i="22"/>
  <c r="I225" i="22"/>
  <c r="H225" i="22"/>
  <c r="G225" i="22"/>
  <c r="F225" i="22"/>
  <c r="E225" i="22"/>
  <c r="D225" i="22"/>
  <c r="C225" i="22"/>
  <c r="B225" i="22"/>
  <c r="P224" i="22"/>
  <c r="O224" i="22"/>
  <c r="N224" i="22"/>
  <c r="M224" i="22"/>
  <c r="L224" i="22"/>
  <c r="K224" i="22"/>
  <c r="J224" i="22"/>
  <c r="I224" i="22"/>
  <c r="H224" i="22"/>
  <c r="G224" i="22"/>
  <c r="F224" i="22"/>
  <c r="E224" i="22"/>
  <c r="D224" i="22"/>
  <c r="C224" i="22"/>
  <c r="B224" i="22"/>
  <c r="P223" i="22"/>
  <c r="O223" i="22"/>
  <c r="N223" i="22"/>
  <c r="M223" i="22"/>
  <c r="L223" i="22"/>
  <c r="K223" i="22"/>
  <c r="J223" i="22"/>
  <c r="I223" i="22"/>
  <c r="H223" i="22"/>
  <c r="G223" i="22"/>
  <c r="F223" i="22"/>
  <c r="E223" i="22"/>
  <c r="D223" i="22"/>
  <c r="C223" i="22"/>
  <c r="B223" i="22"/>
  <c r="P222" i="22"/>
  <c r="O222" i="22"/>
  <c r="N222" i="22"/>
  <c r="M222" i="22"/>
  <c r="L222" i="22"/>
  <c r="K222" i="22"/>
  <c r="J222" i="22"/>
  <c r="I222" i="22"/>
  <c r="H222" i="22"/>
  <c r="G222" i="22"/>
  <c r="F222" i="22"/>
  <c r="E222" i="22"/>
  <c r="D222" i="22"/>
  <c r="C222" i="22"/>
  <c r="B222" i="22"/>
  <c r="P221" i="22"/>
  <c r="O221" i="22"/>
  <c r="N221" i="22"/>
  <c r="M221" i="22"/>
  <c r="L221" i="22"/>
  <c r="K221" i="22"/>
  <c r="J221" i="22"/>
  <c r="I221" i="22"/>
  <c r="H221" i="22"/>
  <c r="G221" i="22"/>
  <c r="F221" i="22"/>
  <c r="E221" i="22"/>
  <c r="D221" i="22"/>
  <c r="C221" i="22"/>
  <c r="B221" i="22"/>
  <c r="P220" i="22"/>
  <c r="O220" i="22"/>
  <c r="N220" i="22"/>
  <c r="M220" i="22"/>
  <c r="L220" i="22"/>
  <c r="K220" i="22"/>
  <c r="J220" i="22"/>
  <c r="I220" i="22"/>
  <c r="H220" i="22"/>
  <c r="G220" i="22"/>
  <c r="F220" i="22"/>
  <c r="E220" i="22"/>
  <c r="D220" i="22"/>
  <c r="C220" i="22"/>
  <c r="B220" i="22"/>
  <c r="P219" i="22"/>
  <c r="O219" i="22"/>
  <c r="N219" i="22"/>
  <c r="M219" i="22"/>
  <c r="L219" i="22"/>
  <c r="K219" i="22"/>
  <c r="J219" i="22"/>
  <c r="I219" i="22"/>
  <c r="H219" i="22"/>
  <c r="G219" i="22"/>
  <c r="F219" i="22"/>
  <c r="E219" i="22"/>
  <c r="D219" i="22"/>
  <c r="C219" i="22"/>
  <c r="B219" i="22"/>
  <c r="P218" i="22"/>
  <c r="O218" i="22"/>
  <c r="N218" i="22"/>
  <c r="M218" i="22"/>
  <c r="L218" i="22"/>
  <c r="K218" i="22"/>
  <c r="J218" i="22"/>
  <c r="I218" i="22"/>
  <c r="H218" i="22"/>
  <c r="G218" i="22"/>
  <c r="F218" i="22"/>
  <c r="E218" i="22"/>
  <c r="D218" i="22"/>
  <c r="C218" i="22"/>
  <c r="B218" i="22"/>
  <c r="P217" i="22"/>
  <c r="O217" i="22"/>
  <c r="N217" i="22"/>
  <c r="M217" i="22"/>
  <c r="L217" i="22"/>
  <c r="K217" i="22"/>
  <c r="J217" i="22"/>
  <c r="I217" i="22"/>
  <c r="H217" i="22"/>
  <c r="G217" i="22"/>
  <c r="F217" i="22"/>
  <c r="E217" i="22"/>
  <c r="D217" i="22"/>
  <c r="C217" i="22"/>
  <c r="B217" i="22"/>
  <c r="P216" i="22"/>
  <c r="O216" i="22"/>
  <c r="N216" i="22"/>
  <c r="M216" i="22"/>
  <c r="L216" i="22"/>
  <c r="K216" i="22"/>
  <c r="J216" i="22"/>
  <c r="I216" i="22"/>
  <c r="H216" i="22"/>
  <c r="G216" i="22"/>
  <c r="F216" i="22"/>
  <c r="E216" i="22"/>
  <c r="D216" i="22"/>
  <c r="C216" i="22"/>
  <c r="B216" i="22"/>
  <c r="P215" i="22"/>
  <c r="O215" i="22"/>
  <c r="N215" i="22"/>
  <c r="M215" i="22"/>
  <c r="L215" i="22"/>
  <c r="K215" i="22"/>
  <c r="J215" i="22"/>
  <c r="I215" i="22"/>
  <c r="H215" i="22"/>
  <c r="G215" i="22"/>
  <c r="F215" i="22"/>
  <c r="E215" i="22"/>
  <c r="D215" i="22"/>
  <c r="C215" i="22"/>
  <c r="B215" i="22"/>
  <c r="P214" i="22"/>
  <c r="O214" i="22"/>
  <c r="N214" i="22"/>
  <c r="M214" i="22"/>
  <c r="L214" i="22"/>
  <c r="K214" i="22"/>
  <c r="J214" i="22"/>
  <c r="I214" i="22"/>
  <c r="H214" i="22"/>
  <c r="G214" i="22"/>
  <c r="F214" i="22"/>
  <c r="E214" i="22"/>
  <c r="D214" i="22"/>
  <c r="C214" i="22"/>
  <c r="B214" i="22"/>
  <c r="P213" i="22"/>
  <c r="O213" i="22"/>
  <c r="N213" i="22"/>
  <c r="M213" i="22"/>
  <c r="L213" i="22"/>
  <c r="K213" i="22"/>
  <c r="J213" i="22"/>
  <c r="I213" i="22"/>
  <c r="H213" i="22"/>
  <c r="G213" i="22"/>
  <c r="F213" i="22"/>
  <c r="E213" i="22"/>
  <c r="D213" i="22"/>
  <c r="C213" i="22"/>
  <c r="B213" i="22"/>
  <c r="P212" i="22"/>
  <c r="O212" i="22"/>
  <c r="N212" i="22"/>
  <c r="M212" i="22"/>
  <c r="L212" i="22"/>
  <c r="K212" i="22"/>
  <c r="J212" i="22"/>
  <c r="I212" i="22"/>
  <c r="H212" i="22"/>
  <c r="G212" i="22"/>
  <c r="F212" i="22"/>
  <c r="E212" i="22"/>
  <c r="D212" i="22"/>
  <c r="C212" i="22"/>
  <c r="B212" i="22"/>
  <c r="P211" i="22"/>
  <c r="O211" i="22"/>
  <c r="N211" i="22"/>
  <c r="M211" i="22"/>
  <c r="L211" i="22"/>
  <c r="K211" i="22"/>
  <c r="J211" i="22"/>
  <c r="I211" i="22"/>
  <c r="H211" i="22"/>
  <c r="G211" i="22"/>
  <c r="F211" i="22"/>
  <c r="E211" i="22"/>
  <c r="D211" i="22"/>
  <c r="C211" i="22"/>
  <c r="B211" i="22"/>
  <c r="P210" i="22"/>
  <c r="O210" i="22"/>
  <c r="N210" i="22"/>
  <c r="M210" i="22"/>
  <c r="L210" i="22"/>
  <c r="K210" i="22"/>
  <c r="J210" i="22"/>
  <c r="I210" i="22"/>
  <c r="H210" i="22"/>
  <c r="G210" i="22"/>
  <c r="F210" i="22"/>
  <c r="E210" i="22"/>
  <c r="D210" i="22"/>
  <c r="C210" i="22"/>
  <c r="B210" i="22"/>
  <c r="P209" i="22"/>
  <c r="O209" i="22"/>
  <c r="N209" i="22"/>
  <c r="M209" i="22"/>
  <c r="L209" i="22"/>
  <c r="K209" i="22"/>
  <c r="J209" i="22"/>
  <c r="I209" i="22"/>
  <c r="H209" i="22"/>
  <c r="G209" i="22"/>
  <c r="F209" i="22"/>
  <c r="E209" i="22"/>
  <c r="D209" i="22"/>
  <c r="C209" i="22"/>
  <c r="B209" i="22"/>
  <c r="P208" i="22"/>
  <c r="O208" i="22"/>
  <c r="N208" i="22"/>
  <c r="M208" i="22"/>
  <c r="L208" i="22"/>
  <c r="K208" i="22"/>
  <c r="J208" i="22"/>
  <c r="I208" i="22"/>
  <c r="H208" i="22"/>
  <c r="G208" i="22"/>
  <c r="F208" i="22"/>
  <c r="E208" i="22"/>
  <c r="D208" i="22"/>
  <c r="C208" i="22"/>
  <c r="B208" i="22"/>
  <c r="P207" i="22"/>
  <c r="O207" i="22"/>
  <c r="N207" i="22"/>
  <c r="M207" i="22"/>
  <c r="L207" i="22"/>
  <c r="K207" i="22"/>
  <c r="J207" i="22"/>
  <c r="I207" i="22"/>
  <c r="H207" i="22"/>
  <c r="G207" i="22"/>
  <c r="F207" i="22"/>
  <c r="E207" i="22"/>
  <c r="D207" i="22"/>
  <c r="C207" i="22"/>
  <c r="B207" i="22"/>
  <c r="P206" i="22"/>
  <c r="O206" i="22"/>
  <c r="N206" i="22"/>
  <c r="M206" i="22"/>
  <c r="L206" i="22"/>
  <c r="K206" i="22"/>
  <c r="J206" i="22"/>
  <c r="I206" i="22"/>
  <c r="H206" i="22"/>
  <c r="G206" i="22"/>
  <c r="F206" i="22"/>
  <c r="E206" i="22"/>
  <c r="D206" i="22"/>
  <c r="C206" i="22"/>
  <c r="B206" i="22"/>
  <c r="P205" i="22"/>
  <c r="O205" i="22"/>
  <c r="N205" i="22"/>
  <c r="M205" i="22"/>
  <c r="L205" i="22"/>
  <c r="K205" i="22"/>
  <c r="J205" i="22"/>
  <c r="I205" i="22"/>
  <c r="H205" i="22"/>
  <c r="G205" i="22"/>
  <c r="F205" i="22"/>
  <c r="E205" i="22"/>
  <c r="D205" i="22"/>
  <c r="C205" i="22"/>
  <c r="B205" i="22"/>
  <c r="P204" i="22"/>
  <c r="O204" i="22"/>
  <c r="N204" i="22"/>
  <c r="M204" i="22"/>
  <c r="L204" i="22"/>
  <c r="K204" i="22"/>
  <c r="J204" i="22"/>
  <c r="I204" i="22"/>
  <c r="H204" i="22"/>
  <c r="G204" i="22"/>
  <c r="F204" i="22"/>
  <c r="E204" i="22"/>
  <c r="D204" i="22"/>
  <c r="C204" i="22"/>
  <c r="B204" i="22"/>
  <c r="P203" i="22"/>
  <c r="O203" i="22"/>
  <c r="N203" i="22"/>
  <c r="M203" i="22"/>
  <c r="L203" i="22"/>
  <c r="K203" i="22"/>
  <c r="J203" i="22"/>
  <c r="I203" i="22"/>
  <c r="H203" i="22"/>
  <c r="G203" i="22"/>
  <c r="F203" i="22"/>
  <c r="E203" i="22"/>
  <c r="D203" i="22"/>
  <c r="C203" i="22"/>
  <c r="B203" i="22"/>
  <c r="P202" i="22"/>
  <c r="O202" i="22"/>
  <c r="N202" i="22"/>
  <c r="M202" i="22"/>
  <c r="L202" i="22"/>
  <c r="K202" i="22"/>
  <c r="J202" i="22"/>
  <c r="I202" i="22"/>
  <c r="H202" i="22"/>
  <c r="G202" i="22"/>
  <c r="F202" i="22"/>
  <c r="E202" i="22"/>
  <c r="D202" i="22"/>
  <c r="C202" i="22"/>
  <c r="B202" i="22"/>
  <c r="P201" i="22"/>
  <c r="O201" i="22"/>
  <c r="N201" i="22"/>
  <c r="M201" i="22"/>
  <c r="L201" i="22"/>
  <c r="K201" i="22"/>
  <c r="J201" i="22"/>
  <c r="I201" i="22"/>
  <c r="H201" i="22"/>
  <c r="G201" i="22"/>
  <c r="F201" i="22"/>
  <c r="E201" i="22"/>
  <c r="D201" i="22"/>
  <c r="C201" i="22"/>
  <c r="B201" i="22"/>
  <c r="P200" i="22"/>
  <c r="O200" i="22"/>
  <c r="N200" i="22"/>
  <c r="M200" i="22"/>
  <c r="L200" i="22"/>
  <c r="K200" i="22"/>
  <c r="J200" i="22"/>
  <c r="I200" i="22"/>
  <c r="H200" i="22"/>
  <c r="G200" i="22"/>
  <c r="F200" i="22"/>
  <c r="E200" i="22"/>
  <c r="D200" i="22"/>
  <c r="C200" i="22"/>
  <c r="B200" i="22"/>
  <c r="P199" i="22"/>
  <c r="O199" i="22"/>
  <c r="N199" i="22"/>
  <c r="M199" i="22"/>
  <c r="L199" i="22"/>
  <c r="K199" i="22"/>
  <c r="J199" i="22"/>
  <c r="I199" i="22"/>
  <c r="H199" i="22"/>
  <c r="G199" i="22"/>
  <c r="F199" i="22"/>
  <c r="E199" i="22"/>
  <c r="D199" i="22"/>
  <c r="C199" i="22"/>
  <c r="B199" i="22"/>
  <c r="P198" i="22"/>
  <c r="O198" i="22"/>
  <c r="N198" i="22"/>
  <c r="M198" i="22"/>
  <c r="L198" i="22"/>
  <c r="K198" i="22"/>
  <c r="J198" i="22"/>
  <c r="I198" i="22"/>
  <c r="H198" i="22"/>
  <c r="G198" i="22"/>
  <c r="F198" i="22"/>
  <c r="E198" i="22"/>
  <c r="D198" i="22"/>
  <c r="C198" i="22"/>
  <c r="B198" i="22"/>
  <c r="P197" i="22"/>
  <c r="O197" i="22"/>
  <c r="N197" i="22"/>
  <c r="M197" i="22"/>
  <c r="L197" i="22"/>
  <c r="K197" i="22"/>
  <c r="J197" i="22"/>
  <c r="I197" i="22"/>
  <c r="H197" i="22"/>
  <c r="G197" i="22"/>
  <c r="F197" i="22"/>
  <c r="E197" i="22"/>
  <c r="D197" i="22"/>
  <c r="C197" i="22"/>
  <c r="B197" i="22"/>
  <c r="P196" i="22"/>
  <c r="O196" i="22"/>
  <c r="N196" i="22"/>
  <c r="M196" i="22"/>
  <c r="L196" i="22"/>
  <c r="K196" i="22"/>
  <c r="J196" i="22"/>
  <c r="I196" i="22"/>
  <c r="H196" i="22"/>
  <c r="G196" i="22"/>
  <c r="F196" i="22"/>
  <c r="E196" i="22"/>
  <c r="D196" i="22"/>
  <c r="C196" i="22"/>
  <c r="B196" i="22"/>
  <c r="P195" i="22"/>
  <c r="O195" i="22"/>
  <c r="N195" i="22"/>
  <c r="M195" i="22"/>
  <c r="L195" i="22"/>
  <c r="K195" i="22"/>
  <c r="J195" i="22"/>
  <c r="I195" i="22"/>
  <c r="H195" i="22"/>
  <c r="G195" i="22"/>
  <c r="F195" i="22"/>
  <c r="E195" i="22"/>
  <c r="D195" i="22"/>
  <c r="C195" i="22"/>
  <c r="B195" i="22"/>
  <c r="P194" i="22"/>
  <c r="O194" i="22"/>
  <c r="N194" i="22"/>
  <c r="M194" i="22"/>
  <c r="L194" i="22"/>
  <c r="K194" i="22"/>
  <c r="J194" i="22"/>
  <c r="I194" i="22"/>
  <c r="H194" i="22"/>
  <c r="G194" i="22"/>
  <c r="F194" i="22"/>
  <c r="E194" i="22"/>
  <c r="D194" i="22"/>
  <c r="C194" i="22"/>
  <c r="B194" i="22"/>
  <c r="P193" i="22"/>
  <c r="O193" i="22"/>
  <c r="N193" i="22"/>
  <c r="M193" i="22"/>
  <c r="L193" i="22"/>
  <c r="K193" i="22"/>
  <c r="J193" i="22"/>
  <c r="I193" i="22"/>
  <c r="H193" i="22"/>
  <c r="G193" i="22"/>
  <c r="F193" i="22"/>
  <c r="E193" i="22"/>
  <c r="D193" i="22"/>
  <c r="C193" i="22"/>
  <c r="B193" i="22"/>
  <c r="P192" i="22"/>
  <c r="O192" i="22"/>
  <c r="N192" i="22"/>
  <c r="M192" i="22"/>
  <c r="L192" i="22"/>
  <c r="K192" i="22"/>
  <c r="J192" i="22"/>
  <c r="I192" i="22"/>
  <c r="H192" i="22"/>
  <c r="G192" i="22"/>
  <c r="F192" i="22"/>
  <c r="E192" i="22"/>
  <c r="D192" i="22"/>
  <c r="C192" i="22"/>
  <c r="B192" i="22"/>
  <c r="P191" i="22"/>
  <c r="O191" i="22"/>
  <c r="N191" i="22"/>
  <c r="M191" i="22"/>
  <c r="L191" i="22"/>
  <c r="K191" i="22"/>
  <c r="J191" i="22"/>
  <c r="I191" i="22"/>
  <c r="H191" i="22"/>
  <c r="G191" i="22"/>
  <c r="F191" i="22"/>
  <c r="E191" i="22"/>
  <c r="D191" i="22"/>
  <c r="C191" i="22"/>
  <c r="B191" i="22"/>
  <c r="P190" i="22"/>
  <c r="O190" i="22"/>
  <c r="N190" i="22"/>
  <c r="M190" i="22"/>
  <c r="L190" i="22"/>
  <c r="K190" i="22"/>
  <c r="J190" i="22"/>
  <c r="I190" i="22"/>
  <c r="H190" i="22"/>
  <c r="G190" i="22"/>
  <c r="F190" i="22"/>
  <c r="E190" i="22"/>
  <c r="D190" i="22"/>
  <c r="C190" i="22"/>
  <c r="B190" i="22"/>
  <c r="P189" i="22"/>
  <c r="O189" i="22"/>
  <c r="N189" i="22"/>
  <c r="M189" i="22"/>
  <c r="L189" i="22"/>
  <c r="K189" i="22"/>
  <c r="J189" i="22"/>
  <c r="I189" i="22"/>
  <c r="H189" i="22"/>
  <c r="G189" i="22"/>
  <c r="F189" i="22"/>
  <c r="E189" i="22"/>
  <c r="D189" i="22"/>
  <c r="C189" i="22"/>
  <c r="B189" i="22"/>
  <c r="P188" i="22"/>
  <c r="O188" i="22"/>
  <c r="N188" i="22"/>
  <c r="M188" i="22"/>
  <c r="L188" i="22"/>
  <c r="K188" i="22"/>
  <c r="J188" i="22"/>
  <c r="I188" i="22"/>
  <c r="H188" i="22"/>
  <c r="G188" i="22"/>
  <c r="F188" i="22"/>
  <c r="E188" i="22"/>
  <c r="D188" i="22"/>
  <c r="C188" i="22"/>
  <c r="B188" i="22"/>
  <c r="P187" i="22"/>
  <c r="O187" i="22"/>
  <c r="N187" i="22"/>
  <c r="M187" i="22"/>
  <c r="L187" i="22"/>
  <c r="K187" i="22"/>
  <c r="J187" i="22"/>
  <c r="I187" i="22"/>
  <c r="H187" i="22"/>
  <c r="G187" i="22"/>
  <c r="F187" i="22"/>
  <c r="E187" i="22"/>
  <c r="D187" i="22"/>
  <c r="C187" i="22"/>
  <c r="B187" i="22"/>
  <c r="P186" i="22"/>
  <c r="O186" i="22"/>
  <c r="N186" i="22"/>
  <c r="M186" i="22"/>
  <c r="L186" i="22"/>
  <c r="K186" i="22"/>
  <c r="J186" i="22"/>
  <c r="I186" i="22"/>
  <c r="H186" i="22"/>
  <c r="G186" i="22"/>
  <c r="F186" i="22"/>
  <c r="E186" i="22"/>
  <c r="D186" i="22"/>
  <c r="C186" i="22"/>
  <c r="B186" i="22"/>
  <c r="P185" i="22"/>
  <c r="O185" i="22"/>
  <c r="N185" i="22"/>
  <c r="M185" i="22"/>
  <c r="L185" i="22"/>
  <c r="K185" i="22"/>
  <c r="J185" i="22"/>
  <c r="I185" i="22"/>
  <c r="H185" i="22"/>
  <c r="G185" i="22"/>
  <c r="F185" i="22"/>
  <c r="E185" i="22"/>
  <c r="D185" i="22"/>
  <c r="C185" i="22"/>
  <c r="B185" i="22"/>
  <c r="P184" i="22"/>
  <c r="O184" i="22"/>
  <c r="N184" i="22"/>
  <c r="M184" i="22"/>
  <c r="L184" i="22"/>
  <c r="K184" i="22"/>
  <c r="J184" i="22"/>
  <c r="I184" i="22"/>
  <c r="H184" i="22"/>
  <c r="G184" i="22"/>
  <c r="F184" i="22"/>
  <c r="E184" i="22"/>
  <c r="D184" i="22"/>
  <c r="C184" i="22"/>
  <c r="B184" i="22"/>
  <c r="P183" i="22"/>
  <c r="O183" i="22"/>
  <c r="N183" i="22"/>
  <c r="M183" i="22"/>
  <c r="L183" i="22"/>
  <c r="K183" i="22"/>
  <c r="J183" i="22"/>
  <c r="I183" i="22"/>
  <c r="H183" i="22"/>
  <c r="G183" i="22"/>
  <c r="F183" i="22"/>
  <c r="E183" i="22"/>
  <c r="D183" i="22"/>
  <c r="C183" i="22"/>
  <c r="B183" i="22"/>
  <c r="P182" i="22"/>
  <c r="O182" i="22"/>
  <c r="N182" i="22"/>
  <c r="M182" i="22"/>
  <c r="L182" i="22"/>
  <c r="K182" i="22"/>
  <c r="J182" i="22"/>
  <c r="I182" i="22"/>
  <c r="H182" i="22"/>
  <c r="G182" i="22"/>
  <c r="F182" i="22"/>
  <c r="E182" i="22"/>
  <c r="D182" i="22"/>
  <c r="C182" i="22"/>
  <c r="B182" i="22"/>
  <c r="P181" i="22"/>
  <c r="O181" i="22"/>
  <c r="N181" i="22"/>
  <c r="M181" i="22"/>
  <c r="L181" i="22"/>
  <c r="K181" i="22"/>
  <c r="J181" i="22"/>
  <c r="I181" i="22"/>
  <c r="H181" i="22"/>
  <c r="G181" i="22"/>
  <c r="F181" i="22"/>
  <c r="E181" i="22"/>
  <c r="D181" i="22"/>
  <c r="C181" i="22"/>
  <c r="B181" i="22"/>
  <c r="P180" i="22"/>
  <c r="O180" i="22"/>
  <c r="N180" i="22"/>
  <c r="M180" i="22"/>
  <c r="L180" i="22"/>
  <c r="K180" i="22"/>
  <c r="J180" i="22"/>
  <c r="I180" i="22"/>
  <c r="H180" i="22"/>
  <c r="G180" i="22"/>
  <c r="F180" i="22"/>
  <c r="E180" i="22"/>
  <c r="D180" i="22"/>
  <c r="C180" i="22"/>
  <c r="B180" i="22"/>
  <c r="P179" i="22"/>
  <c r="O179" i="22"/>
  <c r="N179" i="22"/>
  <c r="M179" i="22"/>
  <c r="L179" i="22"/>
  <c r="K179" i="22"/>
  <c r="J179" i="22"/>
  <c r="I179" i="22"/>
  <c r="H179" i="22"/>
  <c r="G179" i="22"/>
  <c r="F179" i="22"/>
  <c r="E179" i="22"/>
  <c r="D179" i="22"/>
  <c r="C179" i="22"/>
  <c r="B179" i="22"/>
  <c r="P178" i="22"/>
  <c r="O178" i="22"/>
  <c r="N178" i="22"/>
  <c r="M178" i="22"/>
  <c r="L178" i="22"/>
  <c r="K178" i="22"/>
  <c r="J178" i="22"/>
  <c r="I178" i="22"/>
  <c r="H178" i="22"/>
  <c r="G178" i="22"/>
  <c r="F178" i="22"/>
  <c r="E178" i="22"/>
  <c r="D178" i="22"/>
  <c r="C178" i="22"/>
  <c r="B178" i="22"/>
  <c r="P177" i="22"/>
  <c r="O177" i="22"/>
  <c r="N177" i="22"/>
  <c r="M177" i="22"/>
  <c r="L177" i="22"/>
  <c r="K177" i="22"/>
  <c r="J177" i="22"/>
  <c r="I177" i="22"/>
  <c r="H177" i="22"/>
  <c r="G177" i="22"/>
  <c r="F177" i="22"/>
  <c r="E177" i="22"/>
  <c r="D177" i="22"/>
  <c r="C177" i="22"/>
  <c r="B177" i="22"/>
  <c r="P176" i="22"/>
  <c r="O176" i="22"/>
  <c r="N176" i="22"/>
  <c r="M176" i="22"/>
  <c r="L176" i="22"/>
  <c r="K176" i="22"/>
  <c r="J176" i="22"/>
  <c r="I176" i="22"/>
  <c r="H176" i="22"/>
  <c r="G176" i="22"/>
  <c r="F176" i="22"/>
  <c r="E176" i="22"/>
  <c r="D176" i="22"/>
  <c r="C176" i="22"/>
  <c r="B176" i="22"/>
  <c r="P175" i="22"/>
  <c r="O175" i="22"/>
  <c r="N175" i="22"/>
  <c r="M175" i="22"/>
  <c r="L175" i="22"/>
  <c r="K175" i="22"/>
  <c r="J175" i="22"/>
  <c r="I175" i="22"/>
  <c r="H175" i="22"/>
  <c r="G175" i="22"/>
  <c r="F175" i="22"/>
  <c r="E175" i="22"/>
  <c r="D175" i="22"/>
  <c r="C175" i="22"/>
  <c r="B175" i="22"/>
  <c r="P174" i="22"/>
  <c r="O174" i="22"/>
  <c r="N174" i="22"/>
  <c r="M174" i="22"/>
  <c r="L174" i="22"/>
  <c r="K174" i="22"/>
  <c r="J174" i="22"/>
  <c r="I174" i="22"/>
  <c r="H174" i="22"/>
  <c r="G174" i="22"/>
  <c r="F174" i="22"/>
  <c r="E174" i="22"/>
  <c r="D174" i="22"/>
  <c r="C174" i="22"/>
  <c r="B174" i="22"/>
  <c r="P173" i="22"/>
  <c r="O173" i="22"/>
  <c r="N173" i="22"/>
  <c r="M173" i="22"/>
  <c r="L173" i="22"/>
  <c r="K173" i="22"/>
  <c r="J173" i="22"/>
  <c r="I173" i="22"/>
  <c r="H173" i="22"/>
  <c r="G173" i="22"/>
  <c r="F173" i="22"/>
  <c r="E173" i="22"/>
  <c r="D173" i="22"/>
  <c r="C173" i="22"/>
  <c r="B173" i="22"/>
  <c r="P172" i="22"/>
  <c r="O172" i="22"/>
  <c r="N172" i="22"/>
  <c r="M172" i="22"/>
  <c r="L172" i="22"/>
  <c r="K172" i="22"/>
  <c r="J172" i="22"/>
  <c r="I172" i="22"/>
  <c r="H172" i="22"/>
  <c r="G172" i="22"/>
  <c r="F172" i="22"/>
  <c r="E172" i="22"/>
  <c r="D172" i="22"/>
  <c r="C172" i="22"/>
  <c r="B172" i="22"/>
  <c r="P171" i="22"/>
  <c r="O171" i="22"/>
  <c r="N171" i="22"/>
  <c r="M171" i="22"/>
  <c r="L171" i="22"/>
  <c r="K171" i="22"/>
  <c r="J171" i="22"/>
  <c r="I171" i="22"/>
  <c r="H171" i="22"/>
  <c r="G171" i="22"/>
  <c r="F171" i="22"/>
  <c r="E171" i="22"/>
  <c r="D171" i="22"/>
  <c r="C171" i="22"/>
  <c r="B171" i="22"/>
  <c r="P170" i="22"/>
  <c r="O170" i="22"/>
  <c r="N170" i="22"/>
  <c r="M170" i="22"/>
  <c r="L170" i="22"/>
  <c r="K170" i="22"/>
  <c r="J170" i="22"/>
  <c r="I170" i="22"/>
  <c r="H170" i="22"/>
  <c r="G170" i="22"/>
  <c r="F170" i="22"/>
  <c r="E170" i="22"/>
  <c r="D170" i="22"/>
  <c r="C170" i="22"/>
  <c r="B170" i="22"/>
  <c r="P169" i="22"/>
  <c r="O169" i="22"/>
  <c r="N169" i="22"/>
  <c r="M169" i="22"/>
  <c r="L169" i="22"/>
  <c r="K169" i="22"/>
  <c r="J169" i="22"/>
  <c r="I169" i="22"/>
  <c r="H169" i="22"/>
  <c r="G169" i="22"/>
  <c r="F169" i="22"/>
  <c r="E169" i="22"/>
  <c r="D169" i="22"/>
  <c r="C169" i="22"/>
  <c r="B169" i="22"/>
  <c r="P168" i="22"/>
  <c r="O168" i="22"/>
  <c r="N168" i="22"/>
  <c r="M168" i="22"/>
  <c r="L168" i="22"/>
  <c r="K168" i="22"/>
  <c r="J168" i="22"/>
  <c r="I168" i="22"/>
  <c r="H168" i="22"/>
  <c r="G168" i="22"/>
  <c r="F168" i="22"/>
  <c r="E168" i="22"/>
  <c r="D168" i="22"/>
  <c r="C168" i="22"/>
  <c r="B168" i="22"/>
  <c r="P167" i="22"/>
  <c r="O167" i="22"/>
  <c r="N167" i="22"/>
  <c r="M167" i="22"/>
  <c r="L167" i="22"/>
  <c r="K167" i="22"/>
  <c r="J167" i="22"/>
  <c r="I167" i="22"/>
  <c r="H167" i="22"/>
  <c r="G167" i="22"/>
  <c r="F167" i="22"/>
  <c r="E167" i="22"/>
  <c r="D167" i="22"/>
  <c r="C167" i="22"/>
  <c r="B167" i="22"/>
  <c r="P166" i="22"/>
  <c r="O166" i="22"/>
  <c r="N166" i="22"/>
  <c r="M166" i="22"/>
  <c r="L166" i="22"/>
  <c r="K166" i="22"/>
  <c r="J166" i="22"/>
  <c r="I166" i="22"/>
  <c r="H166" i="22"/>
  <c r="G166" i="22"/>
  <c r="F166" i="22"/>
  <c r="E166" i="22"/>
  <c r="D166" i="22"/>
  <c r="C166" i="22"/>
  <c r="B166" i="22"/>
  <c r="P165" i="22"/>
  <c r="O165" i="22"/>
  <c r="N165" i="22"/>
  <c r="M165" i="22"/>
  <c r="L165" i="22"/>
  <c r="K165" i="22"/>
  <c r="J165" i="22"/>
  <c r="I165" i="22"/>
  <c r="H165" i="22"/>
  <c r="G165" i="22"/>
  <c r="F165" i="22"/>
  <c r="E165" i="22"/>
  <c r="D165" i="22"/>
  <c r="C165" i="22"/>
  <c r="B165" i="22"/>
  <c r="P164" i="22"/>
  <c r="O164" i="22"/>
  <c r="N164" i="22"/>
  <c r="M164" i="22"/>
  <c r="L164" i="22"/>
  <c r="K164" i="22"/>
  <c r="J164" i="22"/>
  <c r="I164" i="22"/>
  <c r="H164" i="22"/>
  <c r="G164" i="22"/>
  <c r="F164" i="22"/>
  <c r="E164" i="22"/>
  <c r="D164" i="22"/>
  <c r="C164" i="22"/>
  <c r="B164" i="22"/>
  <c r="P163" i="22"/>
  <c r="O163" i="22"/>
  <c r="N163" i="22"/>
  <c r="M163" i="22"/>
  <c r="L163" i="22"/>
  <c r="K163" i="22"/>
  <c r="J163" i="22"/>
  <c r="I163" i="22"/>
  <c r="H163" i="22"/>
  <c r="G163" i="22"/>
  <c r="F163" i="22"/>
  <c r="E163" i="22"/>
  <c r="D163" i="22"/>
  <c r="C163" i="22"/>
  <c r="B163" i="22"/>
  <c r="P162" i="22"/>
  <c r="O162" i="22"/>
  <c r="N162" i="22"/>
  <c r="M162" i="22"/>
  <c r="L162" i="22"/>
  <c r="K162" i="22"/>
  <c r="J162" i="22"/>
  <c r="I162" i="22"/>
  <c r="H162" i="22"/>
  <c r="G162" i="22"/>
  <c r="F162" i="22"/>
  <c r="E162" i="22"/>
  <c r="D162" i="22"/>
  <c r="C162" i="22"/>
  <c r="B162" i="22"/>
  <c r="P161" i="22"/>
  <c r="O161" i="22"/>
  <c r="N161" i="22"/>
  <c r="M161" i="22"/>
  <c r="L161" i="22"/>
  <c r="K161" i="22"/>
  <c r="J161" i="22"/>
  <c r="I161" i="22"/>
  <c r="H161" i="22"/>
  <c r="G161" i="22"/>
  <c r="F161" i="22"/>
  <c r="E161" i="22"/>
  <c r="D161" i="22"/>
  <c r="C161" i="22"/>
  <c r="B161" i="22"/>
  <c r="P160" i="22"/>
  <c r="O160" i="22"/>
  <c r="N160" i="22"/>
  <c r="M160" i="22"/>
  <c r="L160" i="22"/>
  <c r="K160" i="22"/>
  <c r="J160" i="22"/>
  <c r="I160" i="22"/>
  <c r="H160" i="22"/>
  <c r="G160" i="22"/>
  <c r="F160" i="22"/>
  <c r="E160" i="22"/>
  <c r="D160" i="22"/>
  <c r="C160" i="22"/>
  <c r="B160" i="22"/>
  <c r="P159" i="22"/>
  <c r="O159" i="22"/>
  <c r="N159" i="22"/>
  <c r="M159" i="22"/>
  <c r="L159" i="22"/>
  <c r="K159" i="22"/>
  <c r="J159" i="22"/>
  <c r="I159" i="22"/>
  <c r="H159" i="22"/>
  <c r="G159" i="22"/>
  <c r="F159" i="22"/>
  <c r="E159" i="22"/>
  <c r="D159" i="22"/>
  <c r="C159" i="22"/>
  <c r="B159" i="22"/>
  <c r="P158" i="22"/>
  <c r="O158" i="22"/>
  <c r="N158" i="22"/>
  <c r="M158" i="22"/>
  <c r="L158" i="22"/>
  <c r="K158" i="22"/>
  <c r="J158" i="22"/>
  <c r="I158" i="22"/>
  <c r="H158" i="22"/>
  <c r="G158" i="22"/>
  <c r="F158" i="22"/>
  <c r="E158" i="22"/>
  <c r="D158" i="22"/>
  <c r="C158" i="22"/>
  <c r="B158" i="22"/>
  <c r="P157" i="22"/>
  <c r="O157" i="22"/>
  <c r="N157" i="22"/>
  <c r="M157" i="22"/>
  <c r="L157" i="22"/>
  <c r="K157" i="22"/>
  <c r="J157" i="22"/>
  <c r="I157" i="22"/>
  <c r="H157" i="22"/>
  <c r="G157" i="22"/>
  <c r="F157" i="22"/>
  <c r="E157" i="22"/>
  <c r="D157" i="22"/>
  <c r="C157" i="22"/>
  <c r="B157" i="22"/>
  <c r="P156" i="22"/>
  <c r="O156" i="22"/>
  <c r="N156" i="22"/>
  <c r="M156" i="22"/>
  <c r="L156" i="22"/>
  <c r="K156" i="22"/>
  <c r="J156" i="22"/>
  <c r="I156" i="22"/>
  <c r="H156" i="22"/>
  <c r="G156" i="22"/>
  <c r="F156" i="22"/>
  <c r="E156" i="22"/>
  <c r="D156" i="22"/>
  <c r="C156" i="22"/>
  <c r="B156" i="22"/>
  <c r="P155" i="22"/>
  <c r="O155" i="22"/>
  <c r="N155" i="22"/>
  <c r="M155" i="22"/>
  <c r="L155" i="22"/>
  <c r="K155" i="22"/>
  <c r="J155" i="22"/>
  <c r="I155" i="22"/>
  <c r="H155" i="22"/>
  <c r="G155" i="22"/>
  <c r="F155" i="22"/>
  <c r="E155" i="22"/>
  <c r="D155" i="22"/>
  <c r="C155" i="22"/>
  <c r="B155" i="22"/>
  <c r="P154" i="22"/>
  <c r="O154" i="22"/>
  <c r="N154" i="22"/>
  <c r="M154" i="22"/>
  <c r="L154" i="22"/>
  <c r="K154" i="22"/>
  <c r="J154" i="22"/>
  <c r="I154" i="22"/>
  <c r="H154" i="22"/>
  <c r="G154" i="22"/>
  <c r="F154" i="22"/>
  <c r="E154" i="22"/>
  <c r="D154" i="22"/>
  <c r="C154" i="22"/>
  <c r="B154" i="22"/>
  <c r="P153" i="22"/>
  <c r="O153" i="22"/>
  <c r="N153" i="22"/>
  <c r="M153" i="22"/>
  <c r="L153" i="22"/>
  <c r="K153" i="22"/>
  <c r="J153" i="22"/>
  <c r="I153" i="22"/>
  <c r="H153" i="22"/>
  <c r="G153" i="22"/>
  <c r="F153" i="22"/>
  <c r="E153" i="22"/>
  <c r="D153" i="22"/>
  <c r="C153" i="22"/>
  <c r="B153" i="22"/>
  <c r="P152" i="22"/>
  <c r="O152" i="22"/>
  <c r="N152" i="22"/>
  <c r="M152" i="22"/>
  <c r="L152" i="22"/>
  <c r="K152" i="22"/>
  <c r="J152" i="22"/>
  <c r="I152" i="22"/>
  <c r="H152" i="22"/>
  <c r="G152" i="22"/>
  <c r="F152" i="22"/>
  <c r="E152" i="22"/>
  <c r="D152" i="22"/>
  <c r="C152" i="22"/>
  <c r="B152" i="22"/>
  <c r="P151" i="22"/>
  <c r="O151" i="22"/>
  <c r="N151" i="22"/>
  <c r="M151" i="22"/>
  <c r="L151" i="22"/>
  <c r="K151" i="22"/>
  <c r="J151" i="22"/>
  <c r="I151" i="22"/>
  <c r="H151" i="22"/>
  <c r="G151" i="22"/>
  <c r="F151" i="22"/>
  <c r="E151" i="22"/>
  <c r="D151" i="22"/>
  <c r="C151" i="22"/>
  <c r="B151" i="22"/>
  <c r="P150" i="22"/>
  <c r="O150" i="22"/>
  <c r="N150" i="22"/>
  <c r="M150" i="22"/>
  <c r="L150" i="22"/>
  <c r="K150" i="22"/>
  <c r="J150" i="22"/>
  <c r="I150" i="22"/>
  <c r="H150" i="22"/>
  <c r="G150" i="22"/>
  <c r="F150" i="22"/>
  <c r="E150" i="22"/>
  <c r="D150" i="22"/>
  <c r="C150" i="22"/>
  <c r="B150" i="22"/>
  <c r="P149" i="22"/>
  <c r="O149" i="22"/>
  <c r="N149" i="22"/>
  <c r="M149" i="22"/>
  <c r="L149" i="22"/>
  <c r="K149" i="22"/>
  <c r="J149" i="22"/>
  <c r="I149" i="22"/>
  <c r="H149" i="22"/>
  <c r="G149" i="22"/>
  <c r="F149" i="22"/>
  <c r="E149" i="22"/>
  <c r="D149" i="22"/>
  <c r="C149" i="22"/>
  <c r="B149" i="22"/>
  <c r="P148" i="22"/>
  <c r="O148" i="22"/>
  <c r="N148" i="22"/>
  <c r="M148" i="22"/>
  <c r="L148" i="22"/>
  <c r="K148" i="22"/>
  <c r="J148" i="22"/>
  <c r="I148" i="22"/>
  <c r="H148" i="22"/>
  <c r="G148" i="22"/>
  <c r="F148" i="22"/>
  <c r="E148" i="22"/>
  <c r="D148" i="22"/>
  <c r="C148" i="22"/>
  <c r="B148" i="22"/>
  <c r="P147" i="22"/>
  <c r="O147" i="22"/>
  <c r="N147" i="22"/>
  <c r="M147" i="22"/>
  <c r="L147" i="22"/>
  <c r="K147" i="22"/>
  <c r="J147" i="22"/>
  <c r="I147" i="22"/>
  <c r="H147" i="22"/>
  <c r="G147" i="22"/>
  <c r="F147" i="22"/>
  <c r="E147" i="22"/>
  <c r="D147" i="22"/>
  <c r="C147" i="22"/>
  <c r="B147" i="22"/>
  <c r="P146" i="22"/>
  <c r="O146" i="22"/>
  <c r="N146" i="22"/>
  <c r="M146" i="22"/>
  <c r="L146" i="22"/>
  <c r="K146" i="22"/>
  <c r="J146" i="22"/>
  <c r="I146" i="22"/>
  <c r="H146" i="22"/>
  <c r="G146" i="22"/>
  <c r="F146" i="22"/>
  <c r="E146" i="22"/>
  <c r="D146" i="22"/>
  <c r="C146" i="22"/>
  <c r="B146" i="22"/>
  <c r="P145" i="22"/>
  <c r="O145" i="22"/>
  <c r="N145" i="22"/>
  <c r="M145" i="22"/>
  <c r="L145" i="22"/>
  <c r="K145" i="22"/>
  <c r="J145" i="22"/>
  <c r="I145" i="22"/>
  <c r="H145" i="22"/>
  <c r="G145" i="22"/>
  <c r="F145" i="22"/>
  <c r="E145" i="22"/>
  <c r="D145" i="22"/>
  <c r="C145" i="22"/>
  <c r="B145" i="22"/>
  <c r="P144" i="22"/>
  <c r="O144" i="22"/>
  <c r="N144" i="22"/>
  <c r="M144" i="22"/>
  <c r="L144" i="22"/>
  <c r="K144" i="22"/>
  <c r="J144" i="22"/>
  <c r="I144" i="22"/>
  <c r="H144" i="22"/>
  <c r="G144" i="22"/>
  <c r="F144" i="22"/>
  <c r="E144" i="22"/>
  <c r="D144" i="22"/>
  <c r="C144" i="22"/>
  <c r="B144" i="22"/>
  <c r="P143" i="22"/>
  <c r="O143" i="22"/>
  <c r="N143" i="22"/>
  <c r="M143" i="22"/>
  <c r="L143" i="22"/>
  <c r="K143" i="22"/>
  <c r="J143" i="22"/>
  <c r="I143" i="22"/>
  <c r="H143" i="22"/>
  <c r="G143" i="22"/>
  <c r="F143" i="22"/>
  <c r="E143" i="22"/>
  <c r="D143" i="22"/>
  <c r="C143" i="22"/>
  <c r="B143" i="22"/>
  <c r="P142" i="22"/>
  <c r="O142" i="22"/>
  <c r="N142" i="22"/>
  <c r="M142" i="22"/>
  <c r="L142" i="22"/>
  <c r="K142" i="22"/>
  <c r="J142" i="22"/>
  <c r="I142" i="22"/>
  <c r="H142" i="22"/>
  <c r="G142" i="22"/>
  <c r="F142" i="22"/>
  <c r="E142" i="22"/>
  <c r="D142" i="22"/>
  <c r="C142" i="22"/>
  <c r="B142" i="22"/>
  <c r="P141" i="22"/>
  <c r="O141" i="22"/>
  <c r="N141" i="22"/>
  <c r="M141" i="22"/>
  <c r="L141" i="22"/>
  <c r="K141" i="22"/>
  <c r="J141" i="22"/>
  <c r="I141" i="22"/>
  <c r="H141" i="22"/>
  <c r="G141" i="22"/>
  <c r="F141" i="22"/>
  <c r="E141" i="22"/>
  <c r="D141" i="22"/>
  <c r="C141" i="22"/>
  <c r="B141" i="22"/>
  <c r="P140" i="22"/>
  <c r="O140" i="22"/>
  <c r="N140" i="22"/>
  <c r="M140" i="22"/>
  <c r="L140" i="22"/>
  <c r="K140" i="22"/>
  <c r="J140" i="22"/>
  <c r="I140" i="22"/>
  <c r="H140" i="22"/>
  <c r="G140" i="22"/>
  <c r="F140" i="22"/>
  <c r="E140" i="22"/>
  <c r="D140" i="22"/>
  <c r="C140" i="22"/>
  <c r="B140" i="22"/>
  <c r="P139" i="22"/>
  <c r="O139" i="22"/>
  <c r="N139" i="22"/>
  <c r="M139" i="22"/>
  <c r="L139" i="22"/>
  <c r="K139" i="22"/>
  <c r="J139" i="22"/>
  <c r="I139" i="22"/>
  <c r="H139" i="22"/>
  <c r="G139" i="22"/>
  <c r="F139" i="22"/>
  <c r="E139" i="22"/>
  <c r="D139" i="22"/>
  <c r="C139" i="22"/>
  <c r="B139" i="22"/>
  <c r="P138" i="22"/>
  <c r="O138" i="22"/>
  <c r="N138" i="22"/>
  <c r="M138" i="22"/>
  <c r="L138" i="22"/>
  <c r="K138" i="22"/>
  <c r="J138" i="22"/>
  <c r="I138" i="22"/>
  <c r="H138" i="22"/>
  <c r="G138" i="22"/>
  <c r="F138" i="22"/>
  <c r="E138" i="22"/>
  <c r="D138" i="22"/>
  <c r="C138" i="22"/>
  <c r="B138" i="22"/>
  <c r="P137" i="22"/>
  <c r="O137" i="22"/>
  <c r="N137" i="22"/>
  <c r="M137" i="22"/>
  <c r="L137" i="22"/>
  <c r="K137" i="22"/>
  <c r="J137" i="22"/>
  <c r="I137" i="22"/>
  <c r="H137" i="22"/>
  <c r="G137" i="22"/>
  <c r="F137" i="22"/>
  <c r="E137" i="22"/>
  <c r="D137" i="22"/>
  <c r="C137" i="22"/>
  <c r="B137" i="22"/>
  <c r="P136" i="22"/>
  <c r="O136" i="22"/>
  <c r="N136" i="22"/>
  <c r="M136" i="22"/>
  <c r="L136" i="22"/>
  <c r="K136" i="22"/>
  <c r="J136" i="22"/>
  <c r="I136" i="22"/>
  <c r="H136" i="22"/>
  <c r="G136" i="22"/>
  <c r="F136" i="22"/>
  <c r="E136" i="22"/>
  <c r="D136" i="22"/>
  <c r="C136" i="22"/>
  <c r="B136" i="22"/>
  <c r="P135" i="22"/>
  <c r="O135" i="22"/>
  <c r="N135" i="22"/>
  <c r="M135" i="22"/>
  <c r="L135" i="22"/>
  <c r="K135" i="22"/>
  <c r="J135" i="22"/>
  <c r="I135" i="22"/>
  <c r="H135" i="22"/>
  <c r="G135" i="22"/>
  <c r="F135" i="22"/>
  <c r="E135" i="22"/>
  <c r="D135" i="22"/>
  <c r="C135" i="22"/>
  <c r="B135" i="22"/>
  <c r="P134" i="22"/>
  <c r="O134" i="22"/>
  <c r="N134" i="22"/>
  <c r="M134" i="22"/>
  <c r="L134" i="22"/>
  <c r="K134" i="22"/>
  <c r="J134" i="22"/>
  <c r="I134" i="22"/>
  <c r="H134" i="22"/>
  <c r="G134" i="22"/>
  <c r="F134" i="22"/>
  <c r="E134" i="22"/>
  <c r="D134" i="22"/>
  <c r="C134" i="22"/>
  <c r="B134" i="22"/>
  <c r="P133" i="22"/>
  <c r="O133" i="22"/>
  <c r="N133" i="22"/>
  <c r="M133" i="22"/>
  <c r="L133" i="22"/>
  <c r="K133" i="22"/>
  <c r="J133" i="22"/>
  <c r="I133" i="22"/>
  <c r="H133" i="22"/>
  <c r="G133" i="22"/>
  <c r="F133" i="22"/>
  <c r="E133" i="22"/>
  <c r="D133" i="22"/>
  <c r="C133" i="22"/>
  <c r="B133" i="22"/>
  <c r="P132" i="22"/>
  <c r="O132" i="22"/>
  <c r="N132" i="22"/>
  <c r="M132" i="22"/>
  <c r="L132" i="22"/>
  <c r="K132" i="22"/>
  <c r="J132" i="22"/>
  <c r="I132" i="22"/>
  <c r="H132" i="22"/>
  <c r="G132" i="22"/>
  <c r="F132" i="22"/>
  <c r="E132" i="22"/>
  <c r="D132" i="22"/>
  <c r="C132" i="22"/>
  <c r="B132" i="22"/>
  <c r="P131" i="22"/>
  <c r="O131" i="22"/>
  <c r="N131" i="22"/>
  <c r="M131" i="22"/>
  <c r="L131" i="22"/>
  <c r="K131" i="22"/>
  <c r="J131" i="22"/>
  <c r="I131" i="22"/>
  <c r="H131" i="22"/>
  <c r="G131" i="22"/>
  <c r="F131" i="22"/>
  <c r="E131" i="22"/>
  <c r="D131" i="22"/>
  <c r="C131" i="22"/>
  <c r="B131" i="22"/>
  <c r="P130" i="22"/>
  <c r="O130" i="22"/>
  <c r="N130" i="22"/>
  <c r="M130" i="22"/>
  <c r="L130" i="22"/>
  <c r="K130" i="22"/>
  <c r="J130" i="22"/>
  <c r="I130" i="22"/>
  <c r="H130" i="22"/>
  <c r="G130" i="22"/>
  <c r="F130" i="22"/>
  <c r="E130" i="22"/>
  <c r="D130" i="22"/>
  <c r="C130" i="22"/>
  <c r="B130" i="22"/>
  <c r="P129" i="22"/>
  <c r="O129" i="22"/>
  <c r="N129" i="22"/>
  <c r="M129" i="22"/>
  <c r="L129" i="22"/>
  <c r="K129" i="22"/>
  <c r="J129" i="22"/>
  <c r="I129" i="22"/>
  <c r="H129" i="22"/>
  <c r="G129" i="22"/>
  <c r="F129" i="22"/>
  <c r="E129" i="22"/>
  <c r="D129" i="22"/>
  <c r="C129" i="22"/>
  <c r="B129" i="22"/>
  <c r="P128" i="22"/>
  <c r="O128" i="22"/>
  <c r="N128" i="22"/>
  <c r="M128" i="22"/>
  <c r="L128" i="22"/>
  <c r="K128" i="22"/>
  <c r="J128" i="22"/>
  <c r="I128" i="22"/>
  <c r="H128" i="22"/>
  <c r="G128" i="22"/>
  <c r="F128" i="22"/>
  <c r="E128" i="22"/>
  <c r="D128" i="22"/>
  <c r="C128" i="22"/>
  <c r="B128" i="22"/>
  <c r="P127" i="22"/>
  <c r="O127" i="22"/>
  <c r="N127" i="22"/>
  <c r="M127" i="22"/>
  <c r="L127" i="22"/>
  <c r="K127" i="22"/>
  <c r="J127" i="22"/>
  <c r="I127" i="22"/>
  <c r="H127" i="22"/>
  <c r="G127" i="22"/>
  <c r="F127" i="22"/>
  <c r="E127" i="22"/>
  <c r="D127" i="22"/>
  <c r="C127" i="22"/>
  <c r="B127" i="22"/>
  <c r="P126" i="22"/>
  <c r="O126" i="22"/>
  <c r="N126" i="22"/>
  <c r="M126" i="22"/>
  <c r="L126" i="22"/>
  <c r="K126" i="22"/>
  <c r="J126" i="22"/>
  <c r="I126" i="22"/>
  <c r="H126" i="22"/>
  <c r="G126" i="22"/>
  <c r="F126" i="22"/>
  <c r="E126" i="22"/>
  <c r="D126" i="22"/>
  <c r="C126" i="22"/>
  <c r="B126" i="22"/>
  <c r="P125" i="22"/>
  <c r="O125" i="22"/>
  <c r="N125" i="22"/>
  <c r="M125" i="22"/>
  <c r="L125" i="22"/>
  <c r="K125" i="22"/>
  <c r="J125" i="22"/>
  <c r="I125" i="22"/>
  <c r="H125" i="22"/>
  <c r="G125" i="22"/>
  <c r="F125" i="22"/>
  <c r="E125" i="22"/>
  <c r="D125" i="22"/>
  <c r="C125" i="22"/>
  <c r="B125" i="22"/>
  <c r="P124" i="22"/>
  <c r="O124" i="22"/>
  <c r="N124" i="22"/>
  <c r="M124" i="22"/>
  <c r="L124" i="22"/>
  <c r="K124" i="22"/>
  <c r="J124" i="22"/>
  <c r="I124" i="22"/>
  <c r="H124" i="22"/>
  <c r="G124" i="22"/>
  <c r="F124" i="22"/>
  <c r="E124" i="22"/>
  <c r="D124" i="22"/>
  <c r="C124" i="22"/>
  <c r="B124" i="22"/>
  <c r="P123" i="22"/>
  <c r="O123" i="22"/>
  <c r="N123" i="22"/>
  <c r="M123" i="22"/>
  <c r="L123" i="22"/>
  <c r="K123" i="22"/>
  <c r="J123" i="22"/>
  <c r="I123" i="22"/>
  <c r="H123" i="22"/>
  <c r="G123" i="22"/>
  <c r="F123" i="22"/>
  <c r="E123" i="22"/>
  <c r="D123" i="22"/>
  <c r="C123" i="22"/>
  <c r="B123" i="22"/>
  <c r="P122" i="22"/>
  <c r="O122" i="22"/>
  <c r="N122" i="22"/>
  <c r="M122" i="22"/>
  <c r="L122" i="22"/>
  <c r="K122" i="22"/>
  <c r="J122" i="22"/>
  <c r="I122" i="22"/>
  <c r="H122" i="22"/>
  <c r="G122" i="22"/>
  <c r="F122" i="22"/>
  <c r="E122" i="22"/>
  <c r="D122" i="22"/>
  <c r="C122" i="22"/>
  <c r="B122" i="22"/>
  <c r="P121" i="22"/>
  <c r="O121" i="22"/>
  <c r="N121" i="22"/>
  <c r="M121" i="22"/>
  <c r="L121" i="22"/>
  <c r="K121" i="22"/>
  <c r="J121" i="22"/>
  <c r="I121" i="22"/>
  <c r="H121" i="22"/>
  <c r="G121" i="22"/>
  <c r="F121" i="22"/>
  <c r="E121" i="22"/>
  <c r="D121" i="22"/>
  <c r="C121" i="22"/>
  <c r="B121" i="22"/>
  <c r="P120" i="22"/>
  <c r="O120" i="22"/>
  <c r="N120" i="22"/>
  <c r="M120" i="22"/>
  <c r="L120" i="22"/>
  <c r="K120" i="22"/>
  <c r="J120" i="22"/>
  <c r="I120" i="22"/>
  <c r="H120" i="22"/>
  <c r="G120" i="22"/>
  <c r="F120" i="22"/>
  <c r="E120" i="22"/>
  <c r="D120" i="22"/>
  <c r="C120" i="22"/>
  <c r="B120" i="22"/>
  <c r="P119" i="22"/>
  <c r="O119" i="22"/>
  <c r="N119" i="22"/>
  <c r="M119" i="22"/>
  <c r="L119" i="22"/>
  <c r="K119" i="22"/>
  <c r="J119" i="22"/>
  <c r="I119" i="22"/>
  <c r="H119" i="22"/>
  <c r="G119" i="22"/>
  <c r="F119" i="22"/>
  <c r="E119" i="22"/>
  <c r="D119" i="22"/>
  <c r="C119" i="22"/>
  <c r="B119" i="22"/>
  <c r="P118" i="22"/>
  <c r="O118" i="22"/>
  <c r="N118" i="22"/>
  <c r="M118" i="22"/>
  <c r="L118" i="22"/>
  <c r="K118" i="22"/>
  <c r="J118" i="22"/>
  <c r="I118" i="22"/>
  <c r="H118" i="22"/>
  <c r="G118" i="22"/>
  <c r="F118" i="22"/>
  <c r="E118" i="22"/>
  <c r="D118" i="22"/>
  <c r="C118" i="22"/>
  <c r="B118" i="22"/>
  <c r="P117" i="22"/>
  <c r="O117" i="22"/>
  <c r="N117" i="22"/>
  <c r="M117" i="22"/>
  <c r="L117" i="22"/>
  <c r="K117" i="22"/>
  <c r="J117" i="22"/>
  <c r="I117" i="22"/>
  <c r="H117" i="22"/>
  <c r="G117" i="22"/>
  <c r="F117" i="22"/>
  <c r="E117" i="22"/>
  <c r="D117" i="22"/>
  <c r="C117" i="22"/>
  <c r="B117" i="22"/>
  <c r="P116" i="22"/>
  <c r="O116" i="22"/>
  <c r="N116" i="22"/>
  <c r="M116" i="22"/>
  <c r="L116" i="22"/>
  <c r="K116" i="22"/>
  <c r="J116" i="22"/>
  <c r="I116" i="22"/>
  <c r="H116" i="22"/>
  <c r="G116" i="22"/>
  <c r="F116" i="22"/>
  <c r="E116" i="22"/>
  <c r="D116" i="22"/>
  <c r="C116" i="22"/>
  <c r="B116" i="22"/>
  <c r="P115" i="22"/>
  <c r="O115" i="22"/>
  <c r="N115" i="22"/>
  <c r="M115" i="22"/>
  <c r="L115" i="22"/>
  <c r="K115" i="22"/>
  <c r="J115" i="22"/>
  <c r="I115" i="22"/>
  <c r="H115" i="22"/>
  <c r="G115" i="22"/>
  <c r="F115" i="22"/>
  <c r="E115" i="22"/>
  <c r="D115" i="22"/>
  <c r="C115" i="22"/>
  <c r="B115" i="22"/>
  <c r="P114" i="22"/>
  <c r="O114" i="22"/>
  <c r="N114" i="22"/>
  <c r="M114" i="22"/>
  <c r="L114" i="22"/>
  <c r="K114" i="22"/>
  <c r="J114" i="22"/>
  <c r="I114" i="22"/>
  <c r="H114" i="22"/>
  <c r="G114" i="22"/>
  <c r="F114" i="22"/>
  <c r="E114" i="22"/>
  <c r="D114" i="22"/>
  <c r="C114" i="22"/>
  <c r="B114" i="22"/>
  <c r="P113" i="22"/>
  <c r="O113" i="22"/>
  <c r="N113" i="22"/>
  <c r="M113" i="22"/>
  <c r="L113" i="22"/>
  <c r="K113" i="22"/>
  <c r="J113" i="22"/>
  <c r="I113" i="22"/>
  <c r="H113" i="22"/>
  <c r="G113" i="22"/>
  <c r="F113" i="22"/>
  <c r="E113" i="22"/>
  <c r="D113" i="22"/>
  <c r="C113" i="22"/>
  <c r="B113" i="22"/>
  <c r="P112" i="22"/>
  <c r="O112" i="22"/>
  <c r="N112" i="22"/>
  <c r="M112" i="22"/>
  <c r="L112" i="22"/>
  <c r="K112" i="22"/>
  <c r="J112" i="22"/>
  <c r="I112" i="22"/>
  <c r="H112" i="22"/>
  <c r="G112" i="22"/>
  <c r="F112" i="22"/>
  <c r="E112" i="22"/>
  <c r="D112" i="22"/>
  <c r="C112" i="22"/>
  <c r="B112" i="22"/>
  <c r="P111" i="22"/>
  <c r="O111" i="22"/>
  <c r="N111" i="22"/>
  <c r="M111" i="22"/>
  <c r="L111" i="22"/>
  <c r="K111" i="22"/>
  <c r="J111" i="22"/>
  <c r="I111" i="22"/>
  <c r="H111" i="22"/>
  <c r="G111" i="22"/>
  <c r="F111" i="22"/>
  <c r="E111" i="22"/>
  <c r="D111" i="22"/>
  <c r="C111" i="22"/>
  <c r="B111" i="22"/>
  <c r="P110" i="22"/>
  <c r="O110" i="22"/>
  <c r="N110" i="22"/>
  <c r="M110" i="22"/>
  <c r="L110" i="22"/>
  <c r="K110" i="22"/>
  <c r="J110" i="22"/>
  <c r="I110" i="22"/>
  <c r="H110" i="22"/>
  <c r="G110" i="22"/>
  <c r="F110" i="22"/>
  <c r="E110" i="22"/>
  <c r="D110" i="22"/>
  <c r="C110" i="22"/>
  <c r="B110" i="22"/>
  <c r="P109" i="22"/>
  <c r="O109" i="22"/>
  <c r="N109" i="22"/>
  <c r="M109" i="22"/>
  <c r="L109" i="22"/>
  <c r="K109" i="22"/>
  <c r="J109" i="22"/>
  <c r="I109" i="22"/>
  <c r="H109" i="22"/>
  <c r="G109" i="22"/>
  <c r="F109" i="22"/>
  <c r="E109" i="22"/>
  <c r="D109" i="22"/>
  <c r="C109" i="22"/>
  <c r="B109" i="22"/>
  <c r="P108" i="22"/>
  <c r="O108" i="22"/>
  <c r="N108" i="22"/>
  <c r="M108" i="22"/>
  <c r="L108" i="22"/>
  <c r="K108" i="22"/>
  <c r="J108" i="22"/>
  <c r="I108" i="22"/>
  <c r="H108" i="22"/>
  <c r="G108" i="22"/>
  <c r="F108" i="22"/>
  <c r="E108" i="22"/>
  <c r="D108" i="22"/>
  <c r="C108" i="22"/>
  <c r="B108" i="22"/>
  <c r="P107" i="22"/>
  <c r="O107" i="22"/>
  <c r="N107" i="22"/>
  <c r="M107" i="22"/>
  <c r="L107" i="22"/>
  <c r="K107" i="22"/>
  <c r="J107" i="22"/>
  <c r="I107" i="22"/>
  <c r="H107" i="22"/>
  <c r="G107" i="22"/>
  <c r="F107" i="22"/>
  <c r="E107" i="22"/>
  <c r="D107" i="22"/>
  <c r="C107" i="22"/>
  <c r="B107" i="22"/>
  <c r="P106" i="22"/>
  <c r="O106" i="22"/>
  <c r="N106" i="22"/>
  <c r="M106" i="22"/>
  <c r="L106" i="22"/>
  <c r="K106" i="22"/>
  <c r="J106" i="22"/>
  <c r="I106" i="22"/>
  <c r="H106" i="22"/>
  <c r="G106" i="22"/>
  <c r="F106" i="22"/>
  <c r="E106" i="22"/>
  <c r="D106" i="22"/>
  <c r="C106" i="22"/>
  <c r="B106" i="22"/>
  <c r="P105" i="22"/>
  <c r="O105" i="22"/>
  <c r="N105" i="22"/>
  <c r="M105" i="22"/>
  <c r="L105" i="22"/>
  <c r="K105" i="22"/>
  <c r="J105" i="22"/>
  <c r="I105" i="22"/>
  <c r="H105" i="22"/>
  <c r="G105" i="22"/>
  <c r="F105" i="22"/>
  <c r="E105" i="22"/>
  <c r="D105" i="22"/>
  <c r="C105" i="22"/>
  <c r="B105" i="22"/>
  <c r="P104" i="22"/>
  <c r="O104" i="22"/>
  <c r="N104" i="22"/>
  <c r="M104" i="22"/>
  <c r="L104" i="22"/>
  <c r="K104" i="22"/>
  <c r="J104" i="22"/>
  <c r="I104" i="22"/>
  <c r="H104" i="22"/>
  <c r="G104" i="22"/>
  <c r="F104" i="22"/>
  <c r="E104" i="22"/>
  <c r="D104" i="22"/>
  <c r="C104" i="22"/>
  <c r="B104" i="22"/>
  <c r="P103" i="22"/>
  <c r="O103" i="22"/>
  <c r="N103" i="22"/>
  <c r="M103" i="22"/>
  <c r="L103" i="22"/>
  <c r="K103" i="22"/>
  <c r="J103" i="22"/>
  <c r="I103" i="22"/>
  <c r="H103" i="22"/>
  <c r="G103" i="22"/>
  <c r="F103" i="22"/>
  <c r="E103" i="22"/>
  <c r="D103" i="22"/>
  <c r="C103" i="22"/>
  <c r="B103" i="22"/>
  <c r="P102" i="22"/>
  <c r="O102" i="22"/>
  <c r="N102" i="22"/>
  <c r="M102" i="22"/>
  <c r="L102" i="22"/>
  <c r="K102" i="22"/>
  <c r="J102" i="22"/>
  <c r="I102" i="22"/>
  <c r="H102" i="22"/>
  <c r="G102" i="22"/>
  <c r="F102" i="22"/>
  <c r="E102" i="22"/>
  <c r="D102" i="22"/>
  <c r="C102" i="22"/>
  <c r="B102" i="22"/>
  <c r="P101" i="22"/>
  <c r="O101" i="22"/>
  <c r="N101" i="22"/>
  <c r="M101" i="22"/>
  <c r="L101" i="22"/>
  <c r="K101" i="22"/>
  <c r="J101" i="22"/>
  <c r="I101" i="22"/>
  <c r="H101" i="22"/>
  <c r="G101" i="22"/>
  <c r="F101" i="22"/>
  <c r="E101" i="22"/>
  <c r="D101" i="22"/>
  <c r="C101" i="22"/>
  <c r="B101" i="22"/>
  <c r="P100" i="22"/>
  <c r="O100" i="22"/>
  <c r="N100" i="22"/>
  <c r="M100" i="22"/>
  <c r="L100" i="22"/>
  <c r="K100" i="22"/>
  <c r="J100" i="22"/>
  <c r="I100" i="22"/>
  <c r="H100" i="22"/>
  <c r="G100" i="22"/>
  <c r="F100" i="22"/>
  <c r="E100" i="22"/>
  <c r="D100" i="22"/>
  <c r="C100" i="22"/>
  <c r="B100" i="22"/>
  <c r="P99" i="22"/>
  <c r="O99" i="22"/>
  <c r="N99" i="22"/>
  <c r="M99" i="22"/>
  <c r="L99" i="22"/>
  <c r="K99" i="22"/>
  <c r="J99" i="22"/>
  <c r="I99" i="22"/>
  <c r="H99" i="22"/>
  <c r="G99" i="22"/>
  <c r="F99" i="22"/>
  <c r="E99" i="22"/>
  <c r="D99" i="22"/>
  <c r="C99" i="22"/>
  <c r="B99" i="22"/>
  <c r="P98" i="22"/>
  <c r="O98" i="22"/>
  <c r="N98" i="22"/>
  <c r="M98" i="22"/>
  <c r="L98" i="22"/>
  <c r="K98" i="22"/>
  <c r="J98" i="22"/>
  <c r="I98" i="22"/>
  <c r="H98" i="22"/>
  <c r="G98" i="22"/>
  <c r="F98" i="22"/>
  <c r="E98" i="22"/>
  <c r="D98" i="22"/>
  <c r="C98" i="22"/>
  <c r="B98" i="22"/>
  <c r="P97" i="22"/>
  <c r="O97" i="22"/>
  <c r="N97" i="22"/>
  <c r="M97" i="22"/>
  <c r="L97" i="22"/>
  <c r="K97" i="22"/>
  <c r="J97" i="22"/>
  <c r="I97" i="22"/>
  <c r="H97" i="22"/>
  <c r="G97" i="22"/>
  <c r="F97" i="22"/>
  <c r="E97" i="22"/>
  <c r="D97" i="22"/>
  <c r="C97" i="22"/>
  <c r="B97" i="22"/>
  <c r="P96" i="22"/>
  <c r="O96" i="22"/>
  <c r="N96" i="22"/>
  <c r="M96" i="22"/>
  <c r="L96" i="22"/>
  <c r="K96" i="22"/>
  <c r="J96" i="22"/>
  <c r="I96" i="22"/>
  <c r="H96" i="22"/>
  <c r="G96" i="22"/>
  <c r="F96" i="22"/>
  <c r="E96" i="22"/>
  <c r="D96" i="22"/>
  <c r="C96" i="22"/>
  <c r="B96" i="22"/>
  <c r="P95" i="22"/>
  <c r="O95" i="22"/>
  <c r="N95" i="22"/>
  <c r="M95" i="22"/>
  <c r="L95" i="22"/>
  <c r="K95" i="22"/>
  <c r="J95" i="22"/>
  <c r="I95" i="22"/>
  <c r="H95" i="22"/>
  <c r="G95" i="22"/>
  <c r="F95" i="22"/>
  <c r="E95" i="22"/>
  <c r="D95" i="22"/>
  <c r="C95" i="22"/>
  <c r="B95" i="22"/>
  <c r="P94" i="22"/>
  <c r="O94" i="22"/>
  <c r="N94" i="22"/>
  <c r="M94" i="22"/>
  <c r="L94" i="22"/>
  <c r="K94" i="22"/>
  <c r="J94" i="22"/>
  <c r="I94" i="22"/>
  <c r="H94" i="22"/>
  <c r="G94" i="22"/>
  <c r="F94" i="22"/>
  <c r="E94" i="22"/>
  <c r="D94" i="22"/>
  <c r="C94" i="22"/>
  <c r="B94" i="22"/>
  <c r="P93" i="22"/>
  <c r="O93" i="22"/>
  <c r="N93" i="22"/>
  <c r="M93" i="22"/>
  <c r="L93" i="22"/>
  <c r="K93" i="22"/>
  <c r="J93" i="22"/>
  <c r="I93" i="22"/>
  <c r="H93" i="22"/>
  <c r="G93" i="22"/>
  <c r="F93" i="22"/>
  <c r="E93" i="22"/>
  <c r="D93" i="22"/>
  <c r="C93" i="22"/>
  <c r="B93" i="22"/>
  <c r="P92" i="22"/>
  <c r="O92" i="22"/>
  <c r="N92" i="22"/>
  <c r="M92" i="22"/>
  <c r="L92" i="22"/>
  <c r="K92" i="22"/>
  <c r="J92" i="22"/>
  <c r="I92" i="22"/>
  <c r="H92" i="22"/>
  <c r="G92" i="22"/>
  <c r="F92" i="22"/>
  <c r="E92" i="22"/>
  <c r="D92" i="22"/>
  <c r="C92" i="22"/>
  <c r="B92" i="22"/>
  <c r="P91" i="22"/>
  <c r="O91" i="22"/>
  <c r="N91" i="22"/>
  <c r="M91" i="22"/>
  <c r="L91" i="22"/>
  <c r="K91" i="22"/>
  <c r="J91" i="22"/>
  <c r="I91" i="22"/>
  <c r="H91" i="22"/>
  <c r="G91" i="22"/>
  <c r="F91" i="22"/>
  <c r="E91" i="22"/>
  <c r="D91" i="22"/>
  <c r="C91" i="22"/>
  <c r="B91" i="22"/>
  <c r="P90" i="22"/>
  <c r="O90" i="22"/>
  <c r="N90" i="22"/>
  <c r="M90" i="22"/>
  <c r="L90" i="22"/>
  <c r="K90" i="22"/>
  <c r="J90" i="22"/>
  <c r="I90" i="22"/>
  <c r="H90" i="22"/>
  <c r="G90" i="22"/>
  <c r="F90" i="22"/>
  <c r="E90" i="22"/>
  <c r="D90" i="22"/>
  <c r="C90" i="22"/>
  <c r="B90" i="22"/>
  <c r="P89" i="22"/>
  <c r="O89" i="22"/>
  <c r="N89" i="22"/>
  <c r="M89" i="22"/>
  <c r="L89" i="22"/>
  <c r="K89" i="22"/>
  <c r="J89" i="22"/>
  <c r="I89" i="22"/>
  <c r="H89" i="22"/>
  <c r="G89" i="22"/>
  <c r="F89" i="22"/>
  <c r="E89" i="22"/>
  <c r="D89" i="22"/>
  <c r="C89" i="22"/>
  <c r="B89" i="22"/>
  <c r="P88" i="22"/>
  <c r="O88" i="22"/>
  <c r="N88" i="22"/>
  <c r="M88" i="22"/>
  <c r="L88" i="22"/>
  <c r="K88" i="22"/>
  <c r="J88" i="22"/>
  <c r="I88" i="22"/>
  <c r="H88" i="22"/>
  <c r="G88" i="22"/>
  <c r="F88" i="22"/>
  <c r="E88" i="22"/>
  <c r="D88" i="22"/>
  <c r="C88" i="22"/>
  <c r="B88" i="22"/>
  <c r="P87" i="22"/>
  <c r="O87" i="22"/>
  <c r="N87" i="22"/>
  <c r="M87" i="22"/>
  <c r="L87" i="22"/>
  <c r="K87" i="22"/>
  <c r="J87" i="22"/>
  <c r="I87" i="22"/>
  <c r="H87" i="22"/>
  <c r="G87" i="22"/>
  <c r="F87" i="22"/>
  <c r="E87" i="22"/>
  <c r="D87" i="22"/>
  <c r="C87" i="22"/>
  <c r="B87" i="22"/>
  <c r="P86" i="22"/>
  <c r="O86" i="22"/>
  <c r="N86" i="22"/>
  <c r="M86" i="22"/>
  <c r="L86" i="22"/>
  <c r="K86" i="22"/>
  <c r="J86" i="22"/>
  <c r="I86" i="22"/>
  <c r="H86" i="22"/>
  <c r="G86" i="22"/>
  <c r="F86" i="22"/>
  <c r="E86" i="22"/>
  <c r="D86" i="22"/>
  <c r="C86" i="22"/>
  <c r="B86" i="22"/>
  <c r="P85" i="22"/>
  <c r="O85" i="22"/>
  <c r="N85" i="22"/>
  <c r="M85" i="22"/>
  <c r="L85" i="22"/>
  <c r="K85" i="22"/>
  <c r="J85" i="22"/>
  <c r="I85" i="22"/>
  <c r="H85" i="22"/>
  <c r="G85" i="22"/>
  <c r="F85" i="22"/>
  <c r="E85" i="22"/>
  <c r="D85" i="22"/>
  <c r="C85" i="22"/>
  <c r="B85" i="22"/>
  <c r="P84" i="22"/>
  <c r="O84" i="22"/>
  <c r="N84" i="22"/>
  <c r="M84" i="22"/>
  <c r="L84" i="22"/>
  <c r="K84" i="22"/>
  <c r="J84" i="22"/>
  <c r="I84" i="22"/>
  <c r="H84" i="22"/>
  <c r="G84" i="22"/>
  <c r="F84" i="22"/>
  <c r="E84" i="22"/>
  <c r="D84" i="22"/>
  <c r="C84" i="22"/>
  <c r="B84" i="22"/>
  <c r="P83" i="22"/>
  <c r="O83" i="22"/>
  <c r="N83" i="22"/>
  <c r="M83" i="22"/>
  <c r="L83" i="22"/>
  <c r="K83" i="22"/>
  <c r="J83" i="22"/>
  <c r="I83" i="22"/>
  <c r="H83" i="22"/>
  <c r="G83" i="22"/>
  <c r="F83" i="22"/>
  <c r="E83" i="22"/>
  <c r="D83" i="22"/>
  <c r="C83" i="22"/>
  <c r="B83" i="22"/>
  <c r="P82" i="22"/>
  <c r="O82" i="22"/>
  <c r="N82" i="22"/>
  <c r="M82" i="22"/>
  <c r="L82" i="22"/>
  <c r="K82" i="22"/>
  <c r="J82" i="22"/>
  <c r="I82" i="22"/>
  <c r="H82" i="22"/>
  <c r="G82" i="22"/>
  <c r="F82" i="22"/>
  <c r="E82" i="22"/>
  <c r="D82" i="22"/>
  <c r="C82" i="22"/>
  <c r="B82" i="22"/>
  <c r="P81" i="22"/>
  <c r="O81" i="22"/>
  <c r="N81" i="22"/>
  <c r="M81" i="22"/>
  <c r="L81" i="22"/>
  <c r="K81" i="22"/>
  <c r="J81" i="22"/>
  <c r="I81" i="22"/>
  <c r="H81" i="22"/>
  <c r="G81" i="22"/>
  <c r="F81" i="22"/>
  <c r="E81" i="22"/>
  <c r="D81" i="22"/>
  <c r="C81" i="22"/>
  <c r="B81" i="22"/>
  <c r="P80" i="22"/>
  <c r="O80" i="22"/>
  <c r="N80" i="22"/>
  <c r="M80" i="22"/>
  <c r="L80" i="22"/>
  <c r="K80" i="22"/>
  <c r="J80" i="22"/>
  <c r="I80" i="22"/>
  <c r="H80" i="22"/>
  <c r="G80" i="22"/>
  <c r="F80" i="22"/>
  <c r="E80" i="22"/>
  <c r="D80" i="22"/>
  <c r="C80" i="22"/>
  <c r="B80" i="22"/>
  <c r="P79" i="22"/>
  <c r="O79" i="22"/>
  <c r="N79" i="22"/>
  <c r="M79" i="22"/>
  <c r="L79" i="22"/>
  <c r="K79" i="22"/>
  <c r="J79" i="22"/>
  <c r="I79" i="22"/>
  <c r="H79" i="22"/>
  <c r="G79" i="22"/>
  <c r="F79" i="22"/>
  <c r="E79" i="22"/>
  <c r="D79" i="22"/>
  <c r="C79" i="22"/>
  <c r="B79" i="22"/>
  <c r="P78" i="22"/>
  <c r="O78" i="22"/>
  <c r="N78" i="22"/>
  <c r="M78" i="22"/>
  <c r="L78" i="22"/>
  <c r="K78" i="22"/>
  <c r="J78" i="22"/>
  <c r="I78" i="22"/>
  <c r="H78" i="22"/>
  <c r="G78" i="22"/>
  <c r="F78" i="22"/>
  <c r="E78" i="22"/>
  <c r="D78" i="22"/>
  <c r="C78" i="22"/>
  <c r="B78" i="22"/>
  <c r="P77" i="22"/>
  <c r="O77" i="22"/>
  <c r="N77" i="22"/>
  <c r="M77" i="22"/>
  <c r="L77" i="22"/>
  <c r="K77" i="22"/>
  <c r="J77" i="22"/>
  <c r="I77" i="22"/>
  <c r="H77" i="22"/>
  <c r="G77" i="22"/>
  <c r="F77" i="22"/>
  <c r="E77" i="22"/>
  <c r="D77" i="22"/>
  <c r="C77" i="22"/>
  <c r="B77" i="22"/>
  <c r="P76" i="22"/>
  <c r="O76" i="22"/>
  <c r="N76" i="22"/>
  <c r="M76" i="22"/>
  <c r="L76" i="22"/>
  <c r="K76" i="22"/>
  <c r="J76" i="22"/>
  <c r="I76" i="22"/>
  <c r="H76" i="22"/>
  <c r="G76" i="22"/>
  <c r="F76" i="22"/>
  <c r="E76" i="22"/>
  <c r="D76" i="22"/>
  <c r="C76" i="22"/>
  <c r="B76" i="22"/>
  <c r="P75" i="22"/>
  <c r="O75" i="22"/>
  <c r="N75" i="22"/>
  <c r="M75" i="22"/>
  <c r="L75" i="22"/>
  <c r="K75" i="22"/>
  <c r="J75" i="22"/>
  <c r="I75" i="22"/>
  <c r="H75" i="22"/>
  <c r="G75" i="22"/>
  <c r="F75" i="22"/>
  <c r="E75" i="22"/>
  <c r="D75" i="22"/>
  <c r="C75" i="22"/>
  <c r="B75" i="22"/>
  <c r="P74" i="22"/>
  <c r="O74" i="22"/>
  <c r="N74" i="22"/>
  <c r="M74" i="22"/>
  <c r="L74" i="22"/>
  <c r="K74" i="22"/>
  <c r="J74" i="22"/>
  <c r="I74" i="22"/>
  <c r="H74" i="22"/>
  <c r="G74" i="22"/>
  <c r="F74" i="22"/>
  <c r="E74" i="22"/>
  <c r="D74" i="22"/>
  <c r="C74" i="22"/>
  <c r="B74" i="22"/>
  <c r="P73" i="22"/>
  <c r="O73" i="22"/>
  <c r="N73" i="22"/>
  <c r="M73" i="22"/>
  <c r="L73" i="22"/>
  <c r="K73" i="22"/>
  <c r="J73" i="22"/>
  <c r="I73" i="22"/>
  <c r="H73" i="22"/>
  <c r="G73" i="22"/>
  <c r="F73" i="22"/>
  <c r="E73" i="22"/>
  <c r="D73" i="22"/>
  <c r="C73" i="22"/>
  <c r="B73" i="22"/>
  <c r="P72" i="22"/>
  <c r="O72" i="22"/>
  <c r="N72" i="22"/>
  <c r="M72" i="22"/>
  <c r="L72" i="22"/>
  <c r="K72" i="22"/>
  <c r="J72" i="22"/>
  <c r="I72" i="22"/>
  <c r="H72" i="22"/>
  <c r="G72" i="22"/>
  <c r="F72" i="22"/>
  <c r="E72" i="22"/>
  <c r="D72" i="22"/>
  <c r="C72" i="22"/>
  <c r="B72" i="22"/>
  <c r="P71" i="22"/>
  <c r="O71" i="22"/>
  <c r="N71" i="22"/>
  <c r="M71" i="22"/>
  <c r="L71" i="22"/>
  <c r="K71" i="22"/>
  <c r="J71" i="22"/>
  <c r="I71" i="22"/>
  <c r="H71" i="22"/>
  <c r="G71" i="22"/>
  <c r="F71" i="22"/>
  <c r="E71" i="22"/>
  <c r="D71" i="22"/>
  <c r="C71" i="22"/>
  <c r="B71" i="22"/>
  <c r="P70" i="22"/>
  <c r="O70" i="22"/>
  <c r="N70" i="22"/>
  <c r="M70" i="22"/>
  <c r="L70" i="22"/>
  <c r="K70" i="22"/>
  <c r="J70" i="22"/>
  <c r="I70" i="22"/>
  <c r="H70" i="22"/>
  <c r="G70" i="22"/>
  <c r="F70" i="22"/>
  <c r="E70" i="22"/>
  <c r="D70" i="22"/>
  <c r="C70" i="22"/>
  <c r="B70" i="22"/>
  <c r="P69" i="22"/>
  <c r="O69" i="22"/>
  <c r="N69" i="22"/>
  <c r="M69" i="22"/>
  <c r="L69" i="22"/>
  <c r="K69" i="22"/>
  <c r="J69" i="22"/>
  <c r="I69" i="22"/>
  <c r="H69" i="22"/>
  <c r="G69" i="22"/>
  <c r="F69" i="22"/>
  <c r="E69" i="22"/>
  <c r="D69" i="22"/>
  <c r="C69" i="22"/>
  <c r="B69" i="22"/>
  <c r="P68" i="22"/>
  <c r="O68" i="22"/>
  <c r="N68" i="22"/>
  <c r="M68" i="22"/>
  <c r="L68" i="22"/>
  <c r="K68" i="22"/>
  <c r="J68" i="22"/>
  <c r="I68" i="22"/>
  <c r="H68" i="22"/>
  <c r="G68" i="22"/>
  <c r="F68" i="22"/>
  <c r="E68" i="22"/>
  <c r="D68" i="22"/>
  <c r="C68" i="22"/>
  <c r="B68" i="22"/>
  <c r="P67" i="22"/>
  <c r="O67" i="22"/>
  <c r="N67" i="22"/>
  <c r="M67" i="22"/>
  <c r="L67" i="22"/>
  <c r="K67" i="22"/>
  <c r="J67" i="22"/>
  <c r="I67" i="22"/>
  <c r="H67" i="22"/>
  <c r="G67" i="22"/>
  <c r="F67" i="22"/>
  <c r="E67" i="22"/>
  <c r="D67" i="22"/>
  <c r="C67" i="22"/>
  <c r="B67" i="22"/>
  <c r="P66" i="22"/>
  <c r="O66" i="22"/>
  <c r="N66" i="22"/>
  <c r="M66" i="22"/>
  <c r="L66" i="22"/>
  <c r="K66" i="22"/>
  <c r="J66" i="22"/>
  <c r="I66" i="22"/>
  <c r="H66" i="22"/>
  <c r="G66" i="22"/>
  <c r="F66" i="22"/>
  <c r="E66" i="22"/>
  <c r="D66" i="22"/>
  <c r="C66" i="22"/>
  <c r="B66" i="22"/>
  <c r="P65" i="22"/>
  <c r="O65" i="22"/>
  <c r="N65" i="22"/>
  <c r="M65" i="22"/>
  <c r="L65" i="22"/>
  <c r="K65" i="22"/>
  <c r="J65" i="22"/>
  <c r="I65" i="22"/>
  <c r="H65" i="22"/>
  <c r="G65" i="22"/>
  <c r="F65" i="22"/>
  <c r="E65" i="22"/>
  <c r="D65" i="22"/>
  <c r="C65" i="22"/>
  <c r="B65" i="22"/>
  <c r="P64" i="22"/>
  <c r="O64" i="22"/>
  <c r="N64" i="22"/>
  <c r="M64" i="22"/>
  <c r="L64" i="22"/>
  <c r="K64" i="22"/>
  <c r="J64" i="22"/>
  <c r="I64" i="22"/>
  <c r="H64" i="22"/>
  <c r="G64" i="22"/>
  <c r="F64" i="22"/>
  <c r="E64" i="22"/>
  <c r="D64" i="22"/>
  <c r="C64" i="22"/>
  <c r="B64" i="22"/>
  <c r="P63" i="22"/>
  <c r="O63" i="22"/>
  <c r="N63" i="22"/>
  <c r="M63" i="22"/>
  <c r="L63" i="22"/>
  <c r="K63" i="22"/>
  <c r="J63" i="22"/>
  <c r="I63" i="22"/>
  <c r="H63" i="22"/>
  <c r="G63" i="22"/>
  <c r="F63" i="22"/>
  <c r="E63" i="22"/>
  <c r="D63" i="22"/>
  <c r="C63" i="22"/>
  <c r="B63" i="22"/>
  <c r="P62" i="22"/>
  <c r="O62" i="22"/>
  <c r="N62" i="22"/>
  <c r="M62" i="22"/>
  <c r="L62" i="22"/>
  <c r="K62" i="22"/>
  <c r="J62" i="22"/>
  <c r="I62" i="22"/>
  <c r="H62" i="22"/>
  <c r="G62" i="22"/>
  <c r="F62" i="22"/>
  <c r="E62" i="22"/>
  <c r="D62" i="22"/>
  <c r="C62" i="22"/>
  <c r="B62" i="22"/>
  <c r="P61" i="22"/>
  <c r="O61" i="22"/>
  <c r="N61" i="22"/>
  <c r="M61" i="22"/>
  <c r="L61" i="22"/>
  <c r="K61" i="22"/>
  <c r="J61" i="22"/>
  <c r="I61" i="22"/>
  <c r="H61" i="22"/>
  <c r="G61" i="22"/>
  <c r="F61" i="22"/>
  <c r="E61" i="22"/>
  <c r="D61" i="22"/>
  <c r="C61" i="22"/>
  <c r="B61" i="22"/>
  <c r="P60" i="22"/>
  <c r="O60" i="22"/>
  <c r="N60" i="22"/>
  <c r="M60" i="22"/>
  <c r="L60" i="22"/>
  <c r="K60" i="22"/>
  <c r="J60" i="22"/>
  <c r="I60" i="22"/>
  <c r="H60" i="22"/>
  <c r="G60" i="22"/>
  <c r="F60" i="22"/>
  <c r="E60" i="22"/>
  <c r="D60" i="22"/>
  <c r="C60" i="22"/>
  <c r="B60" i="22"/>
  <c r="P59" i="22"/>
  <c r="O59" i="22"/>
  <c r="N59" i="22"/>
  <c r="M59" i="22"/>
  <c r="L59" i="22"/>
  <c r="K59" i="22"/>
  <c r="J59" i="22"/>
  <c r="I59" i="22"/>
  <c r="H59" i="22"/>
  <c r="G59" i="22"/>
  <c r="F59" i="22"/>
  <c r="E59" i="22"/>
  <c r="D59" i="22"/>
  <c r="C59" i="22"/>
  <c r="B59" i="22"/>
  <c r="P58" i="22"/>
  <c r="O58" i="22"/>
  <c r="N58" i="22"/>
  <c r="M58" i="22"/>
  <c r="L58" i="22"/>
  <c r="K58" i="22"/>
  <c r="J58" i="22"/>
  <c r="I58" i="22"/>
  <c r="H58" i="22"/>
  <c r="G58" i="22"/>
  <c r="F58" i="22"/>
  <c r="E58" i="22"/>
  <c r="D58" i="22"/>
  <c r="C58" i="22"/>
  <c r="B58" i="22"/>
  <c r="P57" i="22"/>
  <c r="O57" i="22"/>
  <c r="N57" i="22"/>
  <c r="M57" i="22"/>
  <c r="L57" i="22"/>
  <c r="K57" i="22"/>
  <c r="J57" i="22"/>
  <c r="I57" i="22"/>
  <c r="H57" i="22"/>
  <c r="G57" i="22"/>
  <c r="F57" i="22"/>
  <c r="E57" i="22"/>
  <c r="D57" i="22"/>
  <c r="C57" i="22"/>
  <c r="B57" i="22"/>
  <c r="P56" i="22"/>
  <c r="O56" i="22"/>
  <c r="N56" i="22"/>
  <c r="M56" i="22"/>
  <c r="L56" i="22"/>
  <c r="K56" i="22"/>
  <c r="J56" i="22"/>
  <c r="I56" i="22"/>
  <c r="H56" i="22"/>
  <c r="G56" i="22"/>
  <c r="F56" i="22"/>
  <c r="E56" i="22"/>
  <c r="D56" i="22"/>
  <c r="C56" i="22"/>
  <c r="B56" i="22"/>
  <c r="P55" i="22"/>
  <c r="O55" i="22"/>
  <c r="N55" i="22"/>
  <c r="M55" i="22"/>
  <c r="L55" i="22"/>
  <c r="K55" i="22"/>
  <c r="J55" i="22"/>
  <c r="I55" i="22"/>
  <c r="H55" i="22"/>
  <c r="G55" i="22"/>
  <c r="F55" i="22"/>
  <c r="E55" i="22"/>
  <c r="D55" i="22"/>
  <c r="C55" i="22"/>
  <c r="B55" i="22"/>
  <c r="P54" i="22"/>
  <c r="O54" i="22"/>
  <c r="N54" i="22"/>
  <c r="M54" i="22"/>
  <c r="L54" i="22"/>
  <c r="K54" i="22"/>
  <c r="J54" i="22"/>
  <c r="I54" i="22"/>
  <c r="H54" i="22"/>
  <c r="G54" i="22"/>
  <c r="F54" i="22"/>
  <c r="E54" i="22"/>
  <c r="D54" i="22"/>
  <c r="C54" i="22"/>
  <c r="B54" i="22"/>
  <c r="P53" i="22"/>
  <c r="O53" i="22"/>
  <c r="N53" i="22"/>
  <c r="M53" i="22"/>
  <c r="L53" i="22"/>
  <c r="K53" i="22"/>
  <c r="J53" i="22"/>
  <c r="I53" i="22"/>
  <c r="H53" i="22"/>
  <c r="G53" i="22"/>
  <c r="F53" i="22"/>
  <c r="E53" i="22"/>
  <c r="D53" i="22"/>
  <c r="C53" i="22"/>
  <c r="B53" i="22"/>
  <c r="P52" i="22"/>
  <c r="O52" i="22"/>
  <c r="N52" i="22"/>
  <c r="M52" i="22"/>
  <c r="L52" i="22"/>
  <c r="K52" i="22"/>
  <c r="J52" i="22"/>
  <c r="I52" i="22"/>
  <c r="H52" i="22"/>
  <c r="G52" i="22"/>
  <c r="F52" i="22"/>
  <c r="E52" i="22"/>
  <c r="D52" i="22"/>
  <c r="C52" i="22"/>
  <c r="B52" i="22"/>
  <c r="P51" i="22"/>
  <c r="O51" i="22"/>
  <c r="N51" i="22"/>
  <c r="M51" i="22"/>
  <c r="L51" i="22"/>
  <c r="K51" i="22"/>
  <c r="J51" i="22"/>
  <c r="I51" i="22"/>
  <c r="H51" i="22"/>
  <c r="G51" i="22"/>
  <c r="F51" i="22"/>
  <c r="E51" i="22"/>
  <c r="D51" i="22"/>
  <c r="C51" i="22"/>
  <c r="B51" i="22"/>
  <c r="P50" i="22"/>
  <c r="O50" i="22"/>
  <c r="N50" i="22"/>
  <c r="M50" i="22"/>
  <c r="L50" i="22"/>
  <c r="K50" i="22"/>
  <c r="J50" i="22"/>
  <c r="I50" i="22"/>
  <c r="H50" i="22"/>
  <c r="G50" i="22"/>
  <c r="F50" i="22"/>
  <c r="E50" i="22"/>
  <c r="D50" i="22"/>
  <c r="C50" i="22"/>
  <c r="B50" i="22"/>
  <c r="P49" i="22"/>
  <c r="O49" i="22"/>
  <c r="N49" i="22"/>
  <c r="M49" i="22"/>
  <c r="L49" i="22"/>
  <c r="K49" i="22"/>
  <c r="J49" i="22"/>
  <c r="I49" i="22"/>
  <c r="H49" i="22"/>
  <c r="G49" i="22"/>
  <c r="F49" i="22"/>
  <c r="E49" i="22"/>
  <c r="D49" i="22"/>
  <c r="C49" i="22"/>
  <c r="B49" i="22"/>
  <c r="P48" i="22"/>
  <c r="O48" i="22"/>
  <c r="N48" i="22"/>
  <c r="M48" i="22"/>
  <c r="L48" i="22"/>
  <c r="K48" i="22"/>
  <c r="J48" i="22"/>
  <c r="I48" i="22"/>
  <c r="H48" i="22"/>
  <c r="G48" i="22"/>
  <c r="F48" i="22"/>
  <c r="E48" i="22"/>
  <c r="D48" i="22"/>
  <c r="C48" i="22"/>
  <c r="B48" i="22"/>
  <c r="P47" i="22"/>
  <c r="O47" i="22"/>
  <c r="N47" i="22"/>
  <c r="M47" i="22"/>
  <c r="L47" i="22"/>
  <c r="K47" i="22"/>
  <c r="J47" i="22"/>
  <c r="I47" i="22"/>
  <c r="H47" i="22"/>
  <c r="G47" i="22"/>
  <c r="F47" i="22"/>
  <c r="E47" i="22"/>
  <c r="D47" i="22"/>
  <c r="C47" i="22"/>
  <c r="B47" i="22"/>
  <c r="P46" i="22"/>
  <c r="O46" i="22"/>
  <c r="N46" i="22"/>
  <c r="M46" i="22"/>
  <c r="L46" i="22"/>
  <c r="K46" i="22"/>
  <c r="J46" i="22"/>
  <c r="I46" i="22"/>
  <c r="H46" i="22"/>
  <c r="G46" i="22"/>
  <c r="F46" i="22"/>
  <c r="E46" i="22"/>
  <c r="D46" i="22"/>
  <c r="C46" i="22"/>
  <c r="B46" i="22"/>
  <c r="P45" i="22"/>
  <c r="O45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B45" i="22"/>
  <c r="P44" i="22"/>
  <c r="O44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B44" i="22"/>
  <c r="P43" i="22"/>
  <c r="O43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B43" i="22"/>
  <c r="P42" i="22"/>
  <c r="O42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B42" i="22"/>
  <c r="P41" i="22"/>
  <c r="O41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B41" i="22"/>
  <c r="P40" i="22"/>
  <c r="O40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B40" i="22"/>
  <c r="P39" i="22"/>
  <c r="O39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B39" i="22"/>
  <c r="P38" i="22"/>
  <c r="O38" i="22"/>
  <c r="N38" i="22"/>
  <c r="M38" i="22"/>
  <c r="L38" i="22"/>
  <c r="K38" i="22"/>
  <c r="J38" i="22"/>
  <c r="I38" i="22"/>
  <c r="H38" i="22"/>
  <c r="G38" i="22"/>
  <c r="F38" i="22"/>
  <c r="E38" i="22"/>
  <c r="D38" i="22"/>
  <c r="C38" i="22"/>
  <c r="B38" i="22"/>
  <c r="P37" i="22"/>
  <c r="O37" i="22"/>
  <c r="N37" i="22"/>
  <c r="M37" i="22"/>
  <c r="L37" i="22"/>
  <c r="K37" i="22"/>
  <c r="J37" i="22"/>
  <c r="I37" i="22"/>
  <c r="H37" i="22"/>
  <c r="G37" i="22"/>
  <c r="F37" i="22"/>
  <c r="E37" i="22"/>
  <c r="D37" i="22"/>
  <c r="C37" i="22"/>
  <c r="B37" i="22"/>
  <c r="P36" i="22"/>
  <c r="O36" i="22"/>
  <c r="N36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P35" i="22"/>
  <c r="O35" i="22"/>
  <c r="N35" i="22"/>
  <c r="M35" i="22"/>
  <c r="L35" i="22"/>
  <c r="K35" i="22"/>
  <c r="J35" i="22"/>
  <c r="I35" i="22"/>
  <c r="H35" i="22"/>
  <c r="G35" i="22"/>
  <c r="F35" i="22"/>
  <c r="E35" i="22"/>
  <c r="D35" i="22"/>
  <c r="C35" i="22"/>
  <c r="B35" i="22"/>
  <c r="P34" i="22"/>
  <c r="O34" i="22"/>
  <c r="N34" i="22"/>
  <c r="M34" i="22"/>
  <c r="L34" i="22"/>
  <c r="K34" i="22"/>
  <c r="J34" i="22"/>
  <c r="I34" i="22"/>
  <c r="H34" i="22"/>
  <c r="G34" i="22"/>
  <c r="F34" i="22"/>
  <c r="E34" i="22"/>
  <c r="D34" i="22"/>
  <c r="C34" i="22"/>
  <c r="B34" i="22"/>
  <c r="P33" i="22"/>
  <c r="O33" i="22"/>
  <c r="N33" i="22"/>
  <c r="M33" i="22"/>
  <c r="L33" i="22"/>
  <c r="K33" i="22"/>
  <c r="J33" i="22"/>
  <c r="I33" i="22"/>
  <c r="H33" i="22"/>
  <c r="G33" i="22"/>
  <c r="F33" i="22"/>
  <c r="E33" i="22"/>
  <c r="D33" i="22"/>
  <c r="C33" i="22"/>
  <c r="B33" i="22"/>
  <c r="P32" i="22"/>
  <c r="O32" i="22"/>
  <c r="N32" i="22"/>
  <c r="M32" i="22"/>
  <c r="L32" i="22"/>
  <c r="K32" i="22"/>
  <c r="J32" i="22"/>
  <c r="I32" i="22"/>
  <c r="H32" i="22"/>
  <c r="G32" i="22"/>
  <c r="F32" i="22"/>
  <c r="E32" i="22"/>
  <c r="D32" i="22"/>
  <c r="C32" i="22"/>
  <c r="B32" i="22"/>
  <c r="P31" i="22"/>
  <c r="O31" i="22"/>
  <c r="N31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P30" i="22"/>
  <c r="O30" i="22"/>
  <c r="N30" i="22"/>
  <c r="M30" i="22"/>
  <c r="L30" i="22"/>
  <c r="K30" i="22"/>
  <c r="J30" i="22"/>
  <c r="I30" i="22"/>
  <c r="H30" i="22"/>
  <c r="G30" i="22"/>
  <c r="F30" i="22"/>
  <c r="E30" i="22"/>
  <c r="D30" i="22"/>
  <c r="C30" i="22"/>
  <c r="B30" i="22"/>
  <c r="P29" i="22"/>
  <c r="O29" i="22"/>
  <c r="N29" i="22"/>
  <c r="M29" i="22"/>
  <c r="L29" i="22"/>
  <c r="K29" i="22"/>
  <c r="J29" i="22"/>
  <c r="I29" i="22"/>
  <c r="H29" i="22"/>
  <c r="G29" i="22"/>
  <c r="F29" i="22"/>
  <c r="E29" i="22"/>
  <c r="D29" i="22"/>
  <c r="C29" i="22"/>
  <c r="B29" i="22"/>
  <c r="P28" i="22"/>
  <c r="O28" i="22"/>
  <c r="N28" i="22"/>
  <c r="M28" i="22"/>
  <c r="L28" i="22"/>
  <c r="K28" i="22"/>
  <c r="J28" i="22"/>
  <c r="I28" i="22"/>
  <c r="H28" i="22"/>
  <c r="G28" i="22"/>
  <c r="F28" i="22"/>
  <c r="E28" i="22"/>
  <c r="D28" i="22"/>
  <c r="C28" i="22"/>
  <c r="B28" i="22"/>
  <c r="P27" i="22"/>
  <c r="O27" i="22"/>
  <c r="N27" i="22"/>
  <c r="M27" i="22"/>
  <c r="L27" i="22"/>
  <c r="K27" i="22"/>
  <c r="J27" i="22"/>
  <c r="I27" i="22"/>
  <c r="H27" i="22"/>
  <c r="G27" i="22"/>
  <c r="F27" i="22"/>
  <c r="E27" i="22"/>
  <c r="D27" i="22"/>
  <c r="C27" i="22"/>
  <c r="B27" i="22"/>
  <c r="P26" i="22"/>
  <c r="O26" i="22"/>
  <c r="N26" i="22"/>
  <c r="M26" i="22"/>
  <c r="L26" i="22"/>
  <c r="K26" i="22"/>
  <c r="J26" i="22"/>
  <c r="I26" i="22"/>
  <c r="H26" i="22"/>
  <c r="G26" i="22"/>
  <c r="F26" i="22"/>
  <c r="E26" i="22"/>
  <c r="D26" i="22"/>
  <c r="C26" i="22"/>
  <c r="B26" i="22"/>
  <c r="P25" i="22"/>
  <c r="O25" i="22"/>
  <c r="N25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P24" i="22"/>
  <c r="O24" i="22"/>
  <c r="N24" i="22"/>
  <c r="M24" i="22"/>
  <c r="L24" i="22"/>
  <c r="K24" i="22"/>
  <c r="J24" i="22"/>
  <c r="I24" i="22"/>
  <c r="H24" i="22"/>
  <c r="G24" i="22"/>
  <c r="F24" i="22"/>
  <c r="E24" i="22"/>
  <c r="D24" i="22"/>
  <c r="C24" i="22"/>
  <c r="B24" i="22"/>
  <c r="P23" i="22"/>
  <c r="O23" i="22"/>
  <c r="N23" i="22"/>
  <c r="M23" i="22"/>
  <c r="L23" i="22"/>
  <c r="K23" i="22"/>
  <c r="J23" i="22"/>
  <c r="I23" i="22"/>
  <c r="H23" i="22"/>
  <c r="G23" i="22"/>
  <c r="F23" i="22"/>
  <c r="E23" i="22"/>
  <c r="D23" i="22"/>
  <c r="C23" i="22"/>
  <c r="B23" i="22"/>
  <c r="P22" i="22"/>
  <c r="O22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B22" i="22"/>
  <c r="P21" i="22"/>
  <c r="O21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B21" i="22"/>
  <c r="P20" i="22"/>
  <c r="O20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B20" i="22"/>
  <c r="P19" i="22"/>
  <c r="O19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B19" i="22"/>
  <c r="P18" i="22"/>
  <c r="O18" i="22"/>
  <c r="N18" i="22"/>
  <c r="M18" i="22"/>
  <c r="L18" i="22"/>
  <c r="K18" i="22"/>
  <c r="J18" i="22"/>
  <c r="I18" i="22"/>
  <c r="H18" i="22"/>
  <c r="G18" i="22"/>
  <c r="F18" i="22"/>
  <c r="E18" i="22"/>
  <c r="D18" i="22"/>
  <c r="C18" i="22"/>
  <c r="B18" i="22"/>
  <c r="P17" i="22"/>
  <c r="O17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B17" i="22"/>
  <c r="P16" i="22"/>
  <c r="O16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B16" i="22"/>
  <c r="P15" i="22"/>
  <c r="O15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P14" i="22"/>
  <c r="O14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P13" i="22"/>
  <c r="O13" i="22"/>
  <c r="N13" i="22"/>
  <c r="M13" i="22"/>
  <c r="L13" i="22"/>
  <c r="K13" i="22"/>
  <c r="J13" i="22"/>
  <c r="I13" i="22"/>
  <c r="H13" i="22"/>
  <c r="G13" i="22"/>
  <c r="F13" i="22"/>
  <c r="E13" i="22"/>
  <c r="D13" i="22"/>
  <c r="C13" i="22"/>
  <c r="B13" i="22"/>
  <c r="P12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B12" i="22"/>
  <c r="P11" i="22"/>
  <c r="O11" i="22"/>
  <c r="N11" i="22"/>
  <c r="M11" i="22"/>
  <c r="L11" i="22"/>
  <c r="K11" i="22"/>
  <c r="J11" i="22"/>
  <c r="I11" i="22"/>
  <c r="H11" i="22"/>
  <c r="G11" i="22"/>
  <c r="F11" i="22"/>
  <c r="E11" i="22"/>
  <c r="D11" i="22"/>
  <c r="C11" i="22"/>
  <c r="B11" i="22"/>
  <c r="P10" i="22"/>
  <c r="O10" i="22"/>
  <c r="N10" i="22"/>
  <c r="M10" i="22"/>
  <c r="L10" i="22"/>
  <c r="K10" i="22"/>
  <c r="J10" i="22"/>
  <c r="I10" i="22"/>
  <c r="H10" i="22"/>
  <c r="G10" i="22"/>
  <c r="F10" i="22"/>
  <c r="E10" i="22"/>
  <c r="D10" i="22"/>
  <c r="C10" i="22"/>
  <c r="B10" i="22"/>
  <c r="P9" i="22"/>
  <c r="O9" i="22"/>
  <c r="N9" i="22"/>
  <c r="M9" i="22"/>
  <c r="L9" i="22"/>
  <c r="K9" i="22"/>
  <c r="J9" i="22"/>
  <c r="I9" i="22"/>
  <c r="H9" i="22"/>
  <c r="G9" i="22"/>
  <c r="F9" i="22"/>
  <c r="E9" i="22"/>
  <c r="D9" i="22"/>
  <c r="C9" i="22"/>
  <c r="B9" i="22"/>
  <c r="P8" i="22"/>
  <c r="O8" i="22"/>
  <c r="N8" i="22"/>
  <c r="M8" i="22"/>
  <c r="L8" i="22"/>
  <c r="K8" i="22"/>
  <c r="J8" i="22"/>
  <c r="I8" i="22"/>
  <c r="H8" i="22"/>
  <c r="G8" i="22"/>
  <c r="F8" i="22"/>
  <c r="E8" i="22"/>
  <c r="D8" i="22"/>
  <c r="C8" i="22"/>
  <c r="B8" i="22"/>
  <c r="P7" i="22"/>
  <c r="O7" i="22"/>
  <c r="N7" i="22"/>
  <c r="M7" i="22"/>
  <c r="L7" i="22"/>
  <c r="K7" i="22"/>
  <c r="J7" i="22"/>
  <c r="I7" i="22"/>
  <c r="H7" i="22"/>
  <c r="G7" i="22"/>
  <c r="F7" i="22"/>
  <c r="E7" i="22"/>
  <c r="D7" i="22"/>
  <c r="C7" i="22"/>
  <c r="B7" i="22"/>
  <c r="P6" i="22"/>
  <c r="O6" i="22"/>
  <c r="N6" i="22"/>
  <c r="M6" i="22"/>
  <c r="L6" i="22"/>
  <c r="K6" i="22"/>
  <c r="J6" i="22"/>
  <c r="I6" i="22"/>
  <c r="H6" i="22"/>
  <c r="G6" i="22"/>
  <c r="F6" i="22"/>
  <c r="E6" i="22"/>
  <c r="D6" i="22"/>
  <c r="C6" i="22"/>
  <c r="B6" i="22"/>
  <c r="P5" i="22"/>
  <c r="O5" i="22"/>
  <c r="N5" i="22"/>
  <c r="M5" i="22"/>
  <c r="L5" i="22"/>
  <c r="K5" i="22"/>
  <c r="J5" i="22"/>
  <c r="I5" i="22"/>
  <c r="H5" i="22"/>
  <c r="G5" i="22"/>
  <c r="F5" i="22"/>
  <c r="E5" i="22"/>
  <c r="D5" i="22"/>
  <c r="C5" i="22"/>
  <c r="B5" i="22"/>
  <c r="P4" i="22"/>
  <c r="O4" i="22"/>
  <c r="N4" i="22"/>
  <c r="M4" i="22"/>
  <c r="L4" i="22"/>
  <c r="K4" i="22"/>
  <c r="J4" i="22"/>
  <c r="I4" i="22"/>
  <c r="H4" i="22"/>
  <c r="G4" i="22"/>
  <c r="F4" i="22"/>
  <c r="E4" i="22"/>
  <c r="D4" i="22"/>
  <c r="C4" i="22"/>
  <c r="B4" i="22"/>
  <c r="P3" i="22"/>
  <c r="O3" i="22"/>
  <c r="N3" i="22"/>
  <c r="M3" i="22"/>
  <c r="L3" i="22"/>
  <c r="K3" i="22"/>
  <c r="J3" i="22"/>
  <c r="I3" i="22"/>
  <c r="H3" i="22"/>
  <c r="G3" i="22"/>
  <c r="F3" i="22"/>
  <c r="E3" i="22"/>
  <c r="D3" i="22"/>
  <c r="C3" i="22"/>
  <c r="B3" i="22"/>
  <c r="P296" i="21"/>
  <c r="O296" i="21"/>
  <c r="N296" i="21"/>
  <c r="M296" i="21"/>
  <c r="L296" i="21"/>
  <c r="K296" i="21"/>
  <c r="J296" i="21"/>
  <c r="I296" i="21"/>
  <c r="H296" i="21"/>
  <c r="G296" i="21"/>
  <c r="F296" i="21"/>
  <c r="E296" i="21"/>
  <c r="D296" i="21"/>
  <c r="C296" i="21"/>
  <c r="B296" i="21"/>
  <c r="P295" i="21"/>
  <c r="O295" i="21"/>
  <c r="N295" i="21"/>
  <c r="M295" i="21"/>
  <c r="L295" i="21"/>
  <c r="K295" i="21"/>
  <c r="J295" i="21"/>
  <c r="I295" i="21"/>
  <c r="H295" i="21"/>
  <c r="G295" i="21"/>
  <c r="F295" i="21"/>
  <c r="E295" i="21"/>
  <c r="D295" i="21"/>
  <c r="C295" i="21"/>
  <c r="B295" i="21"/>
  <c r="P294" i="21"/>
  <c r="O294" i="21"/>
  <c r="N294" i="21"/>
  <c r="M294" i="21"/>
  <c r="L294" i="21"/>
  <c r="K294" i="21"/>
  <c r="J294" i="21"/>
  <c r="I294" i="21"/>
  <c r="H294" i="21"/>
  <c r="G294" i="21"/>
  <c r="F294" i="21"/>
  <c r="E294" i="21"/>
  <c r="D294" i="21"/>
  <c r="C294" i="21"/>
  <c r="B294" i="21"/>
  <c r="P293" i="21"/>
  <c r="O293" i="21"/>
  <c r="N293" i="21"/>
  <c r="M293" i="21"/>
  <c r="L293" i="21"/>
  <c r="K293" i="21"/>
  <c r="J293" i="21"/>
  <c r="I293" i="21"/>
  <c r="H293" i="21"/>
  <c r="G293" i="21"/>
  <c r="F293" i="21"/>
  <c r="E293" i="21"/>
  <c r="D293" i="21"/>
  <c r="C293" i="21"/>
  <c r="B293" i="21"/>
  <c r="P292" i="21"/>
  <c r="O292" i="21"/>
  <c r="N292" i="21"/>
  <c r="M292" i="21"/>
  <c r="L292" i="21"/>
  <c r="K292" i="21"/>
  <c r="J292" i="21"/>
  <c r="I292" i="21"/>
  <c r="H292" i="21"/>
  <c r="G292" i="21"/>
  <c r="F292" i="21"/>
  <c r="E292" i="21"/>
  <c r="D292" i="21"/>
  <c r="C292" i="21"/>
  <c r="B292" i="21"/>
  <c r="P291" i="21"/>
  <c r="O291" i="21"/>
  <c r="N291" i="21"/>
  <c r="M291" i="21"/>
  <c r="L291" i="21"/>
  <c r="K291" i="21"/>
  <c r="J291" i="21"/>
  <c r="I291" i="21"/>
  <c r="H291" i="21"/>
  <c r="G291" i="21"/>
  <c r="F291" i="21"/>
  <c r="E291" i="21"/>
  <c r="D291" i="21"/>
  <c r="C291" i="21"/>
  <c r="B291" i="21"/>
  <c r="P290" i="21"/>
  <c r="O290" i="21"/>
  <c r="N290" i="21"/>
  <c r="M290" i="21"/>
  <c r="L290" i="21"/>
  <c r="K290" i="21"/>
  <c r="J290" i="21"/>
  <c r="I290" i="21"/>
  <c r="H290" i="21"/>
  <c r="G290" i="21"/>
  <c r="F290" i="21"/>
  <c r="E290" i="21"/>
  <c r="D290" i="21"/>
  <c r="C290" i="21"/>
  <c r="B290" i="21"/>
  <c r="P289" i="21"/>
  <c r="O289" i="21"/>
  <c r="N289" i="21"/>
  <c r="M289" i="21"/>
  <c r="L289" i="21"/>
  <c r="K289" i="21"/>
  <c r="J289" i="21"/>
  <c r="I289" i="21"/>
  <c r="H289" i="21"/>
  <c r="G289" i="21"/>
  <c r="F289" i="21"/>
  <c r="E289" i="21"/>
  <c r="D289" i="21"/>
  <c r="C289" i="21"/>
  <c r="B289" i="21"/>
  <c r="P288" i="21"/>
  <c r="O288" i="21"/>
  <c r="N288" i="21"/>
  <c r="M288" i="21"/>
  <c r="L288" i="21"/>
  <c r="K288" i="21"/>
  <c r="J288" i="21"/>
  <c r="I288" i="21"/>
  <c r="H288" i="21"/>
  <c r="G288" i="21"/>
  <c r="F288" i="21"/>
  <c r="E288" i="21"/>
  <c r="D288" i="21"/>
  <c r="C288" i="21"/>
  <c r="B288" i="21"/>
  <c r="P287" i="21"/>
  <c r="O287" i="21"/>
  <c r="N287" i="21"/>
  <c r="M287" i="21"/>
  <c r="L287" i="21"/>
  <c r="K287" i="21"/>
  <c r="J287" i="21"/>
  <c r="I287" i="21"/>
  <c r="H287" i="21"/>
  <c r="G287" i="21"/>
  <c r="F287" i="21"/>
  <c r="E287" i="21"/>
  <c r="D287" i="21"/>
  <c r="C287" i="21"/>
  <c r="B287" i="21"/>
  <c r="P286" i="21"/>
  <c r="O286" i="21"/>
  <c r="N286" i="21"/>
  <c r="M286" i="21"/>
  <c r="L286" i="21"/>
  <c r="K286" i="21"/>
  <c r="J286" i="21"/>
  <c r="I286" i="21"/>
  <c r="H286" i="21"/>
  <c r="G286" i="21"/>
  <c r="F286" i="21"/>
  <c r="E286" i="21"/>
  <c r="D286" i="21"/>
  <c r="C286" i="21"/>
  <c r="B286" i="21"/>
  <c r="P285" i="21"/>
  <c r="O285" i="21"/>
  <c r="N285" i="21"/>
  <c r="M285" i="21"/>
  <c r="L285" i="21"/>
  <c r="K285" i="21"/>
  <c r="J285" i="21"/>
  <c r="I285" i="21"/>
  <c r="H285" i="21"/>
  <c r="G285" i="21"/>
  <c r="F285" i="21"/>
  <c r="E285" i="21"/>
  <c r="D285" i="21"/>
  <c r="C285" i="21"/>
  <c r="B285" i="21"/>
  <c r="P284" i="21"/>
  <c r="O284" i="21"/>
  <c r="N284" i="21"/>
  <c r="M284" i="21"/>
  <c r="L284" i="21"/>
  <c r="K284" i="21"/>
  <c r="J284" i="21"/>
  <c r="I284" i="21"/>
  <c r="H284" i="21"/>
  <c r="G284" i="21"/>
  <c r="F284" i="21"/>
  <c r="E284" i="21"/>
  <c r="D284" i="21"/>
  <c r="C284" i="21"/>
  <c r="B284" i="21"/>
  <c r="P283" i="21"/>
  <c r="O283" i="21"/>
  <c r="N283" i="21"/>
  <c r="M283" i="21"/>
  <c r="L283" i="21"/>
  <c r="K283" i="21"/>
  <c r="J283" i="21"/>
  <c r="I283" i="21"/>
  <c r="H283" i="21"/>
  <c r="G283" i="21"/>
  <c r="F283" i="21"/>
  <c r="E283" i="21"/>
  <c r="D283" i="21"/>
  <c r="C283" i="21"/>
  <c r="B283" i="21"/>
  <c r="P282" i="21"/>
  <c r="O282" i="21"/>
  <c r="N282" i="21"/>
  <c r="M282" i="21"/>
  <c r="L282" i="21"/>
  <c r="K282" i="21"/>
  <c r="J282" i="21"/>
  <c r="I282" i="21"/>
  <c r="H282" i="21"/>
  <c r="G282" i="21"/>
  <c r="F282" i="21"/>
  <c r="E282" i="21"/>
  <c r="D282" i="21"/>
  <c r="C282" i="21"/>
  <c r="B282" i="21"/>
  <c r="P281" i="21"/>
  <c r="O281" i="21"/>
  <c r="N281" i="21"/>
  <c r="M281" i="21"/>
  <c r="L281" i="21"/>
  <c r="K281" i="21"/>
  <c r="J281" i="21"/>
  <c r="I281" i="21"/>
  <c r="H281" i="21"/>
  <c r="G281" i="21"/>
  <c r="F281" i="21"/>
  <c r="E281" i="21"/>
  <c r="D281" i="21"/>
  <c r="C281" i="21"/>
  <c r="B281" i="21"/>
  <c r="P280" i="21"/>
  <c r="O280" i="21"/>
  <c r="N280" i="21"/>
  <c r="M280" i="21"/>
  <c r="L280" i="21"/>
  <c r="K280" i="21"/>
  <c r="J280" i="21"/>
  <c r="I280" i="21"/>
  <c r="H280" i="21"/>
  <c r="G280" i="21"/>
  <c r="F280" i="21"/>
  <c r="E280" i="21"/>
  <c r="D280" i="21"/>
  <c r="C280" i="21"/>
  <c r="B280" i="21"/>
  <c r="P279" i="21"/>
  <c r="O279" i="21"/>
  <c r="N279" i="21"/>
  <c r="M279" i="21"/>
  <c r="L279" i="21"/>
  <c r="K279" i="21"/>
  <c r="J279" i="21"/>
  <c r="I279" i="21"/>
  <c r="H279" i="21"/>
  <c r="G279" i="21"/>
  <c r="F279" i="21"/>
  <c r="E279" i="21"/>
  <c r="D279" i="21"/>
  <c r="C279" i="21"/>
  <c r="B279" i="21"/>
  <c r="P278" i="21"/>
  <c r="O278" i="21"/>
  <c r="N278" i="21"/>
  <c r="M278" i="21"/>
  <c r="L278" i="21"/>
  <c r="K278" i="21"/>
  <c r="J278" i="21"/>
  <c r="I278" i="21"/>
  <c r="H278" i="21"/>
  <c r="G278" i="21"/>
  <c r="F278" i="21"/>
  <c r="E278" i="21"/>
  <c r="D278" i="21"/>
  <c r="C278" i="21"/>
  <c r="B278" i="21"/>
  <c r="P277" i="21"/>
  <c r="O277" i="21"/>
  <c r="N277" i="21"/>
  <c r="M277" i="21"/>
  <c r="L277" i="21"/>
  <c r="K277" i="21"/>
  <c r="J277" i="21"/>
  <c r="I277" i="21"/>
  <c r="H277" i="21"/>
  <c r="G277" i="21"/>
  <c r="F277" i="21"/>
  <c r="E277" i="21"/>
  <c r="D277" i="21"/>
  <c r="C277" i="21"/>
  <c r="B277" i="21"/>
  <c r="P276" i="21"/>
  <c r="O276" i="21"/>
  <c r="N276" i="21"/>
  <c r="M276" i="21"/>
  <c r="L276" i="21"/>
  <c r="K276" i="21"/>
  <c r="J276" i="21"/>
  <c r="I276" i="21"/>
  <c r="H276" i="21"/>
  <c r="G276" i="21"/>
  <c r="F276" i="21"/>
  <c r="E276" i="21"/>
  <c r="D276" i="21"/>
  <c r="C276" i="21"/>
  <c r="B276" i="21"/>
  <c r="P275" i="21"/>
  <c r="O275" i="21"/>
  <c r="N275" i="21"/>
  <c r="M275" i="21"/>
  <c r="L275" i="21"/>
  <c r="K275" i="21"/>
  <c r="J275" i="21"/>
  <c r="I275" i="21"/>
  <c r="H275" i="21"/>
  <c r="G275" i="21"/>
  <c r="F275" i="21"/>
  <c r="E275" i="21"/>
  <c r="D275" i="21"/>
  <c r="C275" i="21"/>
  <c r="B275" i="21"/>
  <c r="P274" i="21"/>
  <c r="O274" i="21"/>
  <c r="N274" i="21"/>
  <c r="M274" i="21"/>
  <c r="L274" i="21"/>
  <c r="K274" i="21"/>
  <c r="J274" i="21"/>
  <c r="I274" i="21"/>
  <c r="H274" i="21"/>
  <c r="G274" i="21"/>
  <c r="F274" i="21"/>
  <c r="E274" i="21"/>
  <c r="D274" i="21"/>
  <c r="C274" i="21"/>
  <c r="B274" i="21"/>
  <c r="P273" i="21"/>
  <c r="O273" i="21"/>
  <c r="N273" i="21"/>
  <c r="M273" i="21"/>
  <c r="L273" i="21"/>
  <c r="K273" i="21"/>
  <c r="J273" i="21"/>
  <c r="I273" i="21"/>
  <c r="H273" i="21"/>
  <c r="G273" i="21"/>
  <c r="F273" i="21"/>
  <c r="E273" i="21"/>
  <c r="D273" i="21"/>
  <c r="C273" i="21"/>
  <c r="B273" i="21"/>
  <c r="P272" i="21"/>
  <c r="O272" i="21"/>
  <c r="N272" i="21"/>
  <c r="M272" i="21"/>
  <c r="L272" i="21"/>
  <c r="K272" i="21"/>
  <c r="J272" i="21"/>
  <c r="I272" i="21"/>
  <c r="H272" i="21"/>
  <c r="G272" i="21"/>
  <c r="F272" i="21"/>
  <c r="E272" i="21"/>
  <c r="D272" i="21"/>
  <c r="C272" i="21"/>
  <c r="B272" i="21"/>
  <c r="P271" i="21"/>
  <c r="O271" i="21"/>
  <c r="N271" i="21"/>
  <c r="M271" i="21"/>
  <c r="L271" i="21"/>
  <c r="K271" i="21"/>
  <c r="J271" i="21"/>
  <c r="I271" i="21"/>
  <c r="H271" i="21"/>
  <c r="G271" i="21"/>
  <c r="F271" i="21"/>
  <c r="E271" i="21"/>
  <c r="D271" i="21"/>
  <c r="C271" i="21"/>
  <c r="B271" i="21"/>
  <c r="P270" i="21"/>
  <c r="O270" i="21"/>
  <c r="N270" i="21"/>
  <c r="M270" i="21"/>
  <c r="L270" i="21"/>
  <c r="K270" i="21"/>
  <c r="J270" i="21"/>
  <c r="I270" i="21"/>
  <c r="H270" i="21"/>
  <c r="G270" i="21"/>
  <c r="F270" i="21"/>
  <c r="E270" i="21"/>
  <c r="D270" i="21"/>
  <c r="C270" i="21"/>
  <c r="B270" i="21"/>
  <c r="P269" i="21"/>
  <c r="O269" i="21"/>
  <c r="N269" i="21"/>
  <c r="M269" i="21"/>
  <c r="L269" i="21"/>
  <c r="K269" i="21"/>
  <c r="J269" i="21"/>
  <c r="I269" i="21"/>
  <c r="H269" i="21"/>
  <c r="G269" i="21"/>
  <c r="F269" i="21"/>
  <c r="E269" i="21"/>
  <c r="D269" i="21"/>
  <c r="C269" i="21"/>
  <c r="B269" i="21"/>
  <c r="P268" i="21"/>
  <c r="O268" i="21"/>
  <c r="N268" i="21"/>
  <c r="M268" i="21"/>
  <c r="L268" i="21"/>
  <c r="K268" i="21"/>
  <c r="J268" i="21"/>
  <c r="I268" i="21"/>
  <c r="H268" i="21"/>
  <c r="G268" i="21"/>
  <c r="F268" i="21"/>
  <c r="E268" i="21"/>
  <c r="D268" i="21"/>
  <c r="C268" i="21"/>
  <c r="B268" i="21"/>
  <c r="P267" i="21"/>
  <c r="O267" i="21"/>
  <c r="N267" i="21"/>
  <c r="M267" i="21"/>
  <c r="L267" i="21"/>
  <c r="K267" i="21"/>
  <c r="J267" i="21"/>
  <c r="I267" i="21"/>
  <c r="H267" i="21"/>
  <c r="G267" i="21"/>
  <c r="F267" i="21"/>
  <c r="E267" i="21"/>
  <c r="D267" i="21"/>
  <c r="C267" i="21"/>
  <c r="B267" i="21"/>
  <c r="P266" i="21"/>
  <c r="O266" i="21"/>
  <c r="N266" i="21"/>
  <c r="M266" i="21"/>
  <c r="L266" i="21"/>
  <c r="K266" i="21"/>
  <c r="J266" i="21"/>
  <c r="I266" i="21"/>
  <c r="H266" i="21"/>
  <c r="G266" i="21"/>
  <c r="F266" i="21"/>
  <c r="E266" i="21"/>
  <c r="D266" i="21"/>
  <c r="C266" i="21"/>
  <c r="B266" i="21"/>
  <c r="P265" i="21"/>
  <c r="O265" i="21"/>
  <c r="N265" i="21"/>
  <c r="M265" i="21"/>
  <c r="L265" i="21"/>
  <c r="K265" i="21"/>
  <c r="J265" i="21"/>
  <c r="I265" i="21"/>
  <c r="H265" i="21"/>
  <c r="G265" i="21"/>
  <c r="F265" i="21"/>
  <c r="E265" i="21"/>
  <c r="D265" i="21"/>
  <c r="C265" i="21"/>
  <c r="B265" i="21"/>
  <c r="P264" i="21"/>
  <c r="O264" i="21"/>
  <c r="N264" i="21"/>
  <c r="M264" i="21"/>
  <c r="L264" i="21"/>
  <c r="K264" i="21"/>
  <c r="J264" i="21"/>
  <c r="I264" i="21"/>
  <c r="H264" i="21"/>
  <c r="G264" i="21"/>
  <c r="F264" i="21"/>
  <c r="E264" i="21"/>
  <c r="D264" i="21"/>
  <c r="C264" i="21"/>
  <c r="B264" i="21"/>
  <c r="P263" i="21"/>
  <c r="O263" i="21"/>
  <c r="N263" i="21"/>
  <c r="M263" i="21"/>
  <c r="L263" i="21"/>
  <c r="K263" i="21"/>
  <c r="J263" i="21"/>
  <c r="I263" i="21"/>
  <c r="H263" i="21"/>
  <c r="G263" i="21"/>
  <c r="F263" i="21"/>
  <c r="E263" i="21"/>
  <c r="D263" i="21"/>
  <c r="C263" i="21"/>
  <c r="B263" i="21"/>
  <c r="P262" i="21"/>
  <c r="O262" i="21"/>
  <c r="N262" i="21"/>
  <c r="M262" i="21"/>
  <c r="L262" i="21"/>
  <c r="K262" i="21"/>
  <c r="J262" i="21"/>
  <c r="I262" i="21"/>
  <c r="H262" i="21"/>
  <c r="G262" i="21"/>
  <c r="F262" i="21"/>
  <c r="E262" i="21"/>
  <c r="D262" i="21"/>
  <c r="C262" i="21"/>
  <c r="B262" i="21"/>
  <c r="P261" i="21"/>
  <c r="O261" i="21"/>
  <c r="N261" i="21"/>
  <c r="M261" i="21"/>
  <c r="L261" i="21"/>
  <c r="K261" i="21"/>
  <c r="J261" i="21"/>
  <c r="I261" i="21"/>
  <c r="H261" i="21"/>
  <c r="G261" i="21"/>
  <c r="F261" i="21"/>
  <c r="E261" i="21"/>
  <c r="D261" i="21"/>
  <c r="C261" i="21"/>
  <c r="B261" i="21"/>
  <c r="P260" i="21"/>
  <c r="O260" i="21"/>
  <c r="N260" i="21"/>
  <c r="M260" i="21"/>
  <c r="L260" i="21"/>
  <c r="K260" i="21"/>
  <c r="J260" i="21"/>
  <c r="I260" i="21"/>
  <c r="H260" i="21"/>
  <c r="G260" i="21"/>
  <c r="F260" i="21"/>
  <c r="E260" i="21"/>
  <c r="D260" i="21"/>
  <c r="C260" i="21"/>
  <c r="B260" i="21"/>
  <c r="P259" i="21"/>
  <c r="O259" i="21"/>
  <c r="N259" i="21"/>
  <c r="M259" i="21"/>
  <c r="L259" i="21"/>
  <c r="K259" i="21"/>
  <c r="J259" i="21"/>
  <c r="I259" i="21"/>
  <c r="H259" i="21"/>
  <c r="G259" i="21"/>
  <c r="F259" i="21"/>
  <c r="E259" i="21"/>
  <c r="D259" i="21"/>
  <c r="C259" i="21"/>
  <c r="B259" i="21"/>
  <c r="P258" i="21"/>
  <c r="O258" i="21"/>
  <c r="N258" i="21"/>
  <c r="M258" i="21"/>
  <c r="L258" i="21"/>
  <c r="K258" i="21"/>
  <c r="J258" i="21"/>
  <c r="I258" i="21"/>
  <c r="H258" i="21"/>
  <c r="G258" i="21"/>
  <c r="F258" i="21"/>
  <c r="E258" i="21"/>
  <c r="D258" i="21"/>
  <c r="C258" i="21"/>
  <c r="B258" i="21"/>
  <c r="P257" i="21"/>
  <c r="O257" i="21"/>
  <c r="N257" i="21"/>
  <c r="M257" i="21"/>
  <c r="L257" i="21"/>
  <c r="K257" i="21"/>
  <c r="J257" i="21"/>
  <c r="I257" i="21"/>
  <c r="H257" i="21"/>
  <c r="G257" i="21"/>
  <c r="F257" i="21"/>
  <c r="E257" i="21"/>
  <c r="D257" i="21"/>
  <c r="C257" i="21"/>
  <c r="B257" i="21"/>
  <c r="P256" i="21"/>
  <c r="O256" i="21"/>
  <c r="N256" i="21"/>
  <c r="M256" i="21"/>
  <c r="L256" i="21"/>
  <c r="K256" i="21"/>
  <c r="J256" i="21"/>
  <c r="I256" i="21"/>
  <c r="H256" i="21"/>
  <c r="G256" i="21"/>
  <c r="F256" i="21"/>
  <c r="E256" i="21"/>
  <c r="D256" i="21"/>
  <c r="C256" i="21"/>
  <c r="B256" i="21"/>
  <c r="P255" i="21"/>
  <c r="O255" i="21"/>
  <c r="N255" i="21"/>
  <c r="M255" i="21"/>
  <c r="L255" i="21"/>
  <c r="K255" i="21"/>
  <c r="J255" i="21"/>
  <c r="I255" i="21"/>
  <c r="H255" i="21"/>
  <c r="G255" i="21"/>
  <c r="F255" i="21"/>
  <c r="E255" i="21"/>
  <c r="D255" i="21"/>
  <c r="C255" i="21"/>
  <c r="B255" i="21"/>
  <c r="P254" i="21"/>
  <c r="O254" i="21"/>
  <c r="N254" i="21"/>
  <c r="M254" i="21"/>
  <c r="L254" i="21"/>
  <c r="K254" i="21"/>
  <c r="J254" i="21"/>
  <c r="I254" i="21"/>
  <c r="H254" i="21"/>
  <c r="G254" i="21"/>
  <c r="F254" i="21"/>
  <c r="E254" i="21"/>
  <c r="D254" i="21"/>
  <c r="C254" i="21"/>
  <c r="B254" i="21"/>
  <c r="P253" i="21"/>
  <c r="O253" i="21"/>
  <c r="N253" i="21"/>
  <c r="M253" i="21"/>
  <c r="L253" i="21"/>
  <c r="K253" i="21"/>
  <c r="J253" i="21"/>
  <c r="I253" i="21"/>
  <c r="H253" i="21"/>
  <c r="G253" i="21"/>
  <c r="F253" i="21"/>
  <c r="E253" i="21"/>
  <c r="D253" i="21"/>
  <c r="C253" i="21"/>
  <c r="B253" i="21"/>
  <c r="P252" i="21"/>
  <c r="O252" i="21"/>
  <c r="N252" i="21"/>
  <c r="M252" i="21"/>
  <c r="L252" i="21"/>
  <c r="K252" i="21"/>
  <c r="J252" i="21"/>
  <c r="I252" i="21"/>
  <c r="H252" i="21"/>
  <c r="G252" i="21"/>
  <c r="F252" i="21"/>
  <c r="E252" i="21"/>
  <c r="D252" i="21"/>
  <c r="C252" i="21"/>
  <c r="B252" i="21"/>
  <c r="P251" i="21"/>
  <c r="O251" i="21"/>
  <c r="N251" i="21"/>
  <c r="M251" i="21"/>
  <c r="L251" i="21"/>
  <c r="K251" i="21"/>
  <c r="J251" i="21"/>
  <c r="I251" i="21"/>
  <c r="H251" i="21"/>
  <c r="G251" i="21"/>
  <c r="F251" i="21"/>
  <c r="E251" i="21"/>
  <c r="D251" i="21"/>
  <c r="C251" i="21"/>
  <c r="B251" i="21"/>
  <c r="P250" i="21"/>
  <c r="O250" i="21"/>
  <c r="N250" i="21"/>
  <c r="M250" i="21"/>
  <c r="L250" i="21"/>
  <c r="K250" i="21"/>
  <c r="J250" i="21"/>
  <c r="I250" i="21"/>
  <c r="H250" i="21"/>
  <c r="G250" i="21"/>
  <c r="F250" i="21"/>
  <c r="E250" i="21"/>
  <c r="D250" i="21"/>
  <c r="C250" i="21"/>
  <c r="B250" i="21"/>
  <c r="P249" i="21"/>
  <c r="O249" i="21"/>
  <c r="N249" i="21"/>
  <c r="M249" i="21"/>
  <c r="L249" i="21"/>
  <c r="K249" i="21"/>
  <c r="J249" i="21"/>
  <c r="I249" i="21"/>
  <c r="H249" i="21"/>
  <c r="G249" i="21"/>
  <c r="F249" i="21"/>
  <c r="E249" i="21"/>
  <c r="D249" i="21"/>
  <c r="C249" i="21"/>
  <c r="B249" i="21"/>
  <c r="P248" i="21"/>
  <c r="O248" i="21"/>
  <c r="N248" i="21"/>
  <c r="M248" i="21"/>
  <c r="L248" i="21"/>
  <c r="K248" i="21"/>
  <c r="J248" i="21"/>
  <c r="I248" i="21"/>
  <c r="H248" i="21"/>
  <c r="G248" i="21"/>
  <c r="F248" i="21"/>
  <c r="E248" i="21"/>
  <c r="D248" i="21"/>
  <c r="C248" i="21"/>
  <c r="B248" i="21"/>
  <c r="P247" i="21"/>
  <c r="O247" i="21"/>
  <c r="N247" i="21"/>
  <c r="M247" i="21"/>
  <c r="L247" i="21"/>
  <c r="K247" i="21"/>
  <c r="J247" i="21"/>
  <c r="I247" i="21"/>
  <c r="H247" i="21"/>
  <c r="G247" i="21"/>
  <c r="F247" i="21"/>
  <c r="E247" i="21"/>
  <c r="D247" i="21"/>
  <c r="C247" i="21"/>
  <c r="B247" i="21"/>
  <c r="P246" i="21"/>
  <c r="O246" i="21"/>
  <c r="N246" i="21"/>
  <c r="M246" i="21"/>
  <c r="L246" i="21"/>
  <c r="K246" i="21"/>
  <c r="J246" i="21"/>
  <c r="I246" i="21"/>
  <c r="H246" i="21"/>
  <c r="G246" i="21"/>
  <c r="F246" i="21"/>
  <c r="E246" i="21"/>
  <c r="D246" i="21"/>
  <c r="C246" i="21"/>
  <c r="B246" i="21"/>
  <c r="P245" i="21"/>
  <c r="O245" i="21"/>
  <c r="N245" i="21"/>
  <c r="M245" i="21"/>
  <c r="L245" i="21"/>
  <c r="K245" i="21"/>
  <c r="J245" i="21"/>
  <c r="I245" i="21"/>
  <c r="H245" i="21"/>
  <c r="G245" i="21"/>
  <c r="F245" i="21"/>
  <c r="E245" i="21"/>
  <c r="D245" i="21"/>
  <c r="C245" i="21"/>
  <c r="B245" i="21"/>
  <c r="P244" i="21"/>
  <c r="O244" i="21"/>
  <c r="N244" i="21"/>
  <c r="M244" i="21"/>
  <c r="L244" i="21"/>
  <c r="K244" i="21"/>
  <c r="J244" i="21"/>
  <c r="I244" i="21"/>
  <c r="H244" i="21"/>
  <c r="G244" i="21"/>
  <c r="F244" i="21"/>
  <c r="E244" i="21"/>
  <c r="D244" i="21"/>
  <c r="C244" i="21"/>
  <c r="B244" i="21"/>
  <c r="P243" i="21"/>
  <c r="O243" i="21"/>
  <c r="N243" i="21"/>
  <c r="M243" i="21"/>
  <c r="L243" i="21"/>
  <c r="K243" i="21"/>
  <c r="J243" i="21"/>
  <c r="I243" i="21"/>
  <c r="H243" i="21"/>
  <c r="G243" i="21"/>
  <c r="F243" i="21"/>
  <c r="E243" i="21"/>
  <c r="D243" i="21"/>
  <c r="C243" i="21"/>
  <c r="B243" i="21"/>
  <c r="P242" i="21"/>
  <c r="O242" i="21"/>
  <c r="N242" i="21"/>
  <c r="M242" i="21"/>
  <c r="L242" i="21"/>
  <c r="K242" i="21"/>
  <c r="J242" i="21"/>
  <c r="I242" i="21"/>
  <c r="H242" i="21"/>
  <c r="G242" i="21"/>
  <c r="F242" i="21"/>
  <c r="E242" i="21"/>
  <c r="D242" i="21"/>
  <c r="C242" i="21"/>
  <c r="B242" i="21"/>
  <c r="P241" i="21"/>
  <c r="O241" i="21"/>
  <c r="N241" i="21"/>
  <c r="M241" i="21"/>
  <c r="L241" i="21"/>
  <c r="K241" i="21"/>
  <c r="J241" i="21"/>
  <c r="I241" i="21"/>
  <c r="H241" i="21"/>
  <c r="G241" i="21"/>
  <c r="F241" i="21"/>
  <c r="E241" i="21"/>
  <c r="D241" i="21"/>
  <c r="C241" i="21"/>
  <c r="B241" i="21"/>
  <c r="P240" i="21"/>
  <c r="O240" i="21"/>
  <c r="N240" i="21"/>
  <c r="M240" i="21"/>
  <c r="L240" i="21"/>
  <c r="K240" i="21"/>
  <c r="J240" i="21"/>
  <c r="I240" i="21"/>
  <c r="H240" i="21"/>
  <c r="G240" i="21"/>
  <c r="F240" i="21"/>
  <c r="E240" i="21"/>
  <c r="D240" i="21"/>
  <c r="C240" i="21"/>
  <c r="B240" i="21"/>
  <c r="P239" i="21"/>
  <c r="O239" i="21"/>
  <c r="N239" i="21"/>
  <c r="M239" i="21"/>
  <c r="L239" i="21"/>
  <c r="K239" i="21"/>
  <c r="J239" i="21"/>
  <c r="I239" i="21"/>
  <c r="H239" i="21"/>
  <c r="G239" i="21"/>
  <c r="F239" i="21"/>
  <c r="E239" i="21"/>
  <c r="D239" i="21"/>
  <c r="C239" i="21"/>
  <c r="B239" i="21"/>
  <c r="P238" i="21"/>
  <c r="O238" i="21"/>
  <c r="N238" i="21"/>
  <c r="M238" i="21"/>
  <c r="L238" i="21"/>
  <c r="K238" i="21"/>
  <c r="J238" i="21"/>
  <c r="I238" i="21"/>
  <c r="H238" i="21"/>
  <c r="G238" i="21"/>
  <c r="F238" i="21"/>
  <c r="E238" i="21"/>
  <c r="D238" i="21"/>
  <c r="C238" i="21"/>
  <c r="B238" i="21"/>
  <c r="P237" i="21"/>
  <c r="O237" i="21"/>
  <c r="N237" i="21"/>
  <c r="M237" i="21"/>
  <c r="L237" i="21"/>
  <c r="K237" i="21"/>
  <c r="J237" i="21"/>
  <c r="I237" i="21"/>
  <c r="H237" i="21"/>
  <c r="G237" i="21"/>
  <c r="F237" i="21"/>
  <c r="E237" i="21"/>
  <c r="D237" i="21"/>
  <c r="C237" i="21"/>
  <c r="B237" i="21"/>
  <c r="P236" i="21"/>
  <c r="O236" i="21"/>
  <c r="N236" i="21"/>
  <c r="M236" i="21"/>
  <c r="L236" i="21"/>
  <c r="K236" i="21"/>
  <c r="J236" i="21"/>
  <c r="I236" i="21"/>
  <c r="H236" i="21"/>
  <c r="G236" i="21"/>
  <c r="F236" i="21"/>
  <c r="E236" i="21"/>
  <c r="D236" i="21"/>
  <c r="C236" i="21"/>
  <c r="B236" i="21"/>
  <c r="P235" i="21"/>
  <c r="O235" i="21"/>
  <c r="N235" i="21"/>
  <c r="M235" i="21"/>
  <c r="L235" i="21"/>
  <c r="K235" i="21"/>
  <c r="J235" i="21"/>
  <c r="I235" i="21"/>
  <c r="H235" i="21"/>
  <c r="G235" i="21"/>
  <c r="F235" i="21"/>
  <c r="E235" i="21"/>
  <c r="D235" i="21"/>
  <c r="C235" i="21"/>
  <c r="B235" i="21"/>
  <c r="P234" i="21"/>
  <c r="O234" i="21"/>
  <c r="N234" i="21"/>
  <c r="M234" i="21"/>
  <c r="L234" i="21"/>
  <c r="K234" i="21"/>
  <c r="J234" i="21"/>
  <c r="I234" i="21"/>
  <c r="H234" i="21"/>
  <c r="G234" i="21"/>
  <c r="F234" i="21"/>
  <c r="E234" i="21"/>
  <c r="D234" i="21"/>
  <c r="C234" i="21"/>
  <c r="B234" i="21"/>
  <c r="P233" i="21"/>
  <c r="O233" i="21"/>
  <c r="N233" i="21"/>
  <c r="M233" i="21"/>
  <c r="L233" i="21"/>
  <c r="K233" i="21"/>
  <c r="J233" i="21"/>
  <c r="I233" i="21"/>
  <c r="H233" i="21"/>
  <c r="G233" i="21"/>
  <c r="F233" i="21"/>
  <c r="E233" i="21"/>
  <c r="D233" i="21"/>
  <c r="C233" i="21"/>
  <c r="B233" i="21"/>
  <c r="P232" i="21"/>
  <c r="O232" i="21"/>
  <c r="N232" i="21"/>
  <c r="M232" i="21"/>
  <c r="L232" i="21"/>
  <c r="K232" i="21"/>
  <c r="J232" i="21"/>
  <c r="I232" i="21"/>
  <c r="H232" i="21"/>
  <c r="G232" i="21"/>
  <c r="F232" i="21"/>
  <c r="E232" i="21"/>
  <c r="D232" i="21"/>
  <c r="C232" i="21"/>
  <c r="B232" i="21"/>
  <c r="P231" i="21"/>
  <c r="O231" i="21"/>
  <c r="N231" i="21"/>
  <c r="M231" i="21"/>
  <c r="L231" i="21"/>
  <c r="K231" i="21"/>
  <c r="J231" i="21"/>
  <c r="I231" i="21"/>
  <c r="H231" i="21"/>
  <c r="G231" i="21"/>
  <c r="F231" i="21"/>
  <c r="E231" i="21"/>
  <c r="D231" i="21"/>
  <c r="C231" i="21"/>
  <c r="B231" i="21"/>
  <c r="P230" i="21"/>
  <c r="O230" i="21"/>
  <c r="N230" i="21"/>
  <c r="M230" i="21"/>
  <c r="L230" i="21"/>
  <c r="K230" i="21"/>
  <c r="J230" i="21"/>
  <c r="I230" i="21"/>
  <c r="H230" i="21"/>
  <c r="G230" i="21"/>
  <c r="F230" i="21"/>
  <c r="E230" i="21"/>
  <c r="D230" i="21"/>
  <c r="C230" i="21"/>
  <c r="B230" i="21"/>
  <c r="P229" i="21"/>
  <c r="O229" i="21"/>
  <c r="N229" i="21"/>
  <c r="M229" i="21"/>
  <c r="L229" i="21"/>
  <c r="K229" i="21"/>
  <c r="J229" i="21"/>
  <c r="I229" i="21"/>
  <c r="H229" i="21"/>
  <c r="G229" i="21"/>
  <c r="F229" i="21"/>
  <c r="E229" i="21"/>
  <c r="D229" i="21"/>
  <c r="C229" i="21"/>
  <c r="B229" i="21"/>
  <c r="P228" i="21"/>
  <c r="O228" i="21"/>
  <c r="N228" i="21"/>
  <c r="M228" i="21"/>
  <c r="L228" i="21"/>
  <c r="K228" i="21"/>
  <c r="J228" i="21"/>
  <c r="I228" i="21"/>
  <c r="H228" i="21"/>
  <c r="G228" i="21"/>
  <c r="F228" i="21"/>
  <c r="E228" i="21"/>
  <c r="D228" i="21"/>
  <c r="C228" i="21"/>
  <c r="B228" i="21"/>
  <c r="P227" i="21"/>
  <c r="O227" i="21"/>
  <c r="N227" i="21"/>
  <c r="M227" i="21"/>
  <c r="L227" i="21"/>
  <c r="K227" i="21"/>
  <c r="J227" i="21"/>
  <c r="I227" i="21"/>
  <c r="H227" i="21"/>
  <c r="G227" i="21"/>
  <c r="F227" i="21"/>
  <c r="E227" i="21"/>
  <c r="D227" i="21"/>
  <c r="C227" i="21"/>
  <c r="B227" i="21"/>
  <c r="P226" i="21"/>
  <c r="O226" i="21"/>
  <c r="N226" i="21"/>
  <c r="M226" i="21"/>
  <c r="L226" i="21"/>
  <c r="K226" i="21"/>
  <c r="J226" i="21"/>
  <c r="I226" i="21"/>
  <c r="H226" i="21"/>
  <c r="G226" i="21"/>
  <c r="F226" i="21"/>
  <c r="E226" i="21"/>
  <c r="D226" i="21"/>
  <c r="C226" i="21"/>
  <c r="B226" i="21"/>
  <c r="P225" i="21"/>
  <c r="O225" i="21"/>
  <c r="N225" i="21"/>
  <c r="M225" i="21"/>
  <c r="L225" i="21"/>
  <c r="K225" i="21"/>
  <c r="J225" i="21"/>
  <c r="I225" i="21"/>
  <c r="H225" i="21"/>
  <c r="G225" i="21"/>
  <c r="F225" i="21"/>
  <c r="E225" i="21"/>
  <c r="D225" i="21"/>
  <c r="C225" i="21"/>
  <c r="B225" i="21"/>
  <c r="P224" i="21"/>
  <c r="O224" i="21"/>
  <c r="N224" i="21"/>
  <c r="M224" i="21"/>
  <c r="L224" i="21"/>
  <c r="K224" i="21"/>
  <c r="J224" i="21"/>
  <c r="I224" i="21"/>
  <c r="H224" i="21"/>
  <c r="G224" i="21"/>
  <c r="F224" i="21"/>
  <c r="E224" i="21"/>
  <c r="D224" i="21"/>
  <c r="C224" i="21"/>
  <c r="B224" i="21"/>
  <c r="P223" i="21"/>
  <c r="O223" i="21"/>
  <c r="N223" i="21"/>
  <c r="M223" i="21"/>
  <c r="L223" i="21"/>
  <c r="K223" i="21"/>
  <c r="J223" i="21"/>
  <c r="I223" i="21"/>
  <c r="H223" i="21"/>
  <c r="G223" i="21"/>
  <c r="F223" i="21"/>
  <c r="E223" i="21"/>
  <c r="D223" i="21"/>
  <c r="C223" i="21"/>
  <c r="B223" i="21"/>
  <c r="P222" i="21"/>
  <c r="O222" i="21"/>
  <c r="N222" i="21"/>
  <c r="M222" i="21"/>
  <c r="L222" i="21"/>
  <c r="K222" i="21"/>
  <c r="J222" i="21"/>
  <c r="I222" i="21"/>
  <c r="H222" i="21"/>
  <c r="G222" i="21"/>
  <c r="F222" i="21"/>
  <c r="E222" i="21"/>
  <c r="D222" i="21"/>
  <c r="C222" i="21"/>
  <c r="B222" i="21"/>
  <c r="P221" i="21"/>
  <c r="O221" i="21"/>
  <c r="N221" i="21"/>
  <c r="M221" i="21"/>
  <c r="L221" i="21"/>
  <c r="K221" i="21"/>
  <c r="J221" i="21"/>
  <c r="I221" i="21"/>
  <c r="H221" i="21"/>
  <c r="G221" i="21"/>
  <c r="F221" i="21"/>
  <c r="E221" i="21"/>
  <c r="D221" i="21"/>
  <c r="C221" i="21"/>
  <c r="B221" i="21"/>
  <c r="P220" i="21"/>
  <c r="O220" i="21"/>
  <c r="N220" i="21"/>
  <c r="M220" i="21"/>
  <c r="L220" i="21"/>
  <c r="K220" i="21"/>
  <c r="J220" i="21"/>
  <c r="I220" i="21"/>
  <c r="H220" i="21"/>
  <c r="G220" i="21"/>
  <c r="F220" i="21"/>
  <c r="E220" i="21"/>
  <c r="D220" i="21"/>
  <c r="C220" i="21"/>
  <c r="B220" i="21"/>
  <c r="P219" i="21"/>
  <c r="O219" i="21"/>
  <c r="N219" i="21"/>
  <c r="M219" i="21"/>
  <c r="L219" i="21"/>
  <c r="K219" i="21"/>
  <c r="J219" i="21"/>
  <c r="I219" i="21"/>
  <c r="H219" i="21"/>
  <c r="G219" i="21"/>
  <c r="F219" i="21"/>
  <c r="E219" i="21"/>
  <c r="D219" i="21"/>
  <c r="C219" i="21"/>
  <c r="B219" i="21"/>
  <c r="P218" i="21"/>
  <c r="O218" i="21"/>
  <c r="N218" i="21"/>
  <c r="M218" i="21"/>
  <c r="L218" i="21"/>
  <c r="K218" i="21"/>
  <c r="J218" i="21"/>
  <c r="I218" i="21"/>
  <c r="H218" i="21"/>
  <c r="G218" i="21"/>
  <c r="F218" i="21"/>
  <c r="E218" i="21"/>
  <c r="D218" i="21"/>
  <c r="C218" i="21"/>
  <c r="B218" i="21"/>
  <c r="P217" i="21"/>
  <c r="O217" i="21"/>
  <c r="N217" i="21"/>
  <c r="M217" i="21"/>
  <c r="L217" i="21"/>
  <c r="K217" i="21"/>
  <c r="J217" i="21"/>
  <c r="I217" i="21"/>
  <c r="H217" i="21"/>
  <c r="G217" i="21"/>
  <c r="F217" i="21"/>
  <c r="E217" i="21"/>
  <c r="D217" i="21"/>
  <c r="C217" i="21"/>
  <c r="B217" i="21"/>
  <c r="P216" i="21"/>
  <c r="O216" i="21"/>
  <c r="N216" i="21"/>
  <c r="M216" i="21"/>
  <c r="L216" i="21"/>
  <c r="K216" i="21"/>
  <c r="J216" i="21"/>
  <c r="I216" i="21"/>
  <c r="H216" i="21"/>
  <c r="G216" i="21"/>
  <c r="F216" i="21"/>
  <c r="E216" i="21"/>
  <c r="D216" i="21"/>
  <c r="C216" i="21"/>
  <c r="B216" i="21"/>
  <c r="P215" i="21"/>
  <c r="O215" i="21"/>
  <c r="N215" i="21"/>
  <c r="M215" i="21"/>
  <c r="L215" i="21"/>
  <c r="K215" i="21"/>
  <c r="J215" i="21"/>
  <c r="I215" i="21"/>
  <c r="H215" i="21"/>
  <c r="G215" i="21"/>
  <c r="F215" i="21"/>
  <c r="E215" i="21"/>
  <c r="D215" i="21"/>
  <c r="C215" i="21"/>
  <c r="B215" i="21"/>
  <c r="P214" i="21"/>
  <c r="O214" i="21"/>
  <c r="N214" i="21"/>
  <c r="M214" i="21"/>
  <c r="L214" i="21"/>
  <c r="K214" i="21"/>
  <c r="J214" i="21"/>
  <c r="I214" i="21"/>
  <c r="H214" i="21"/>
  <c r="G214" i="21"/>
  <c r="F214" i="21"/>
  <c r="E214" i="21"/>
  <c r="D214" i="21"/>
  <c r="C214" i="21"/>
  <c r="B214" i="21"/>
  <c r="P213" i="21"/>
  <c r="O213" i="21"/>
  <c r="N213" i="21"/>
  <c r="M213" i="21"/>
  <c r="L213" i="21"/>
  <c r="K213" i="21"/>
  <c r="J213" i="21"/>
  <c r="I213" i="21"/>
  <c r="H213" i="21"/>
  <c r="G213" i="21"/>
  <c r="F213" i="21"/>
  <c r="E213" i="21"/>
  <c r="D213" i="21"/>
  <c r="C213" i="21"/>
  <c r="B213" i="21"/>
  <c r="P212" i="21"/>
  <c r="O212" i="21"/>
  <c r="N212" i="21"/>
  <c r="M212" i="21"/>
  <c r="L212" i="21"/>
  <c r="K212" i="21"/>
  <c r="J212" i="21"/>
  <c r="I212" i="21"/>
  <c r="H212" i="21"/>
  <c r="G212" i="21"/>
  <c r="F212" i="21"/>
  <c r="E212" i="21"/>
  <c r="D212" i="21"/>
  <c r="C212" i="21"/>
  <c r="B212" i="21"/>
  <c r="P211" i="21"/>
  <c r="O211" i="21"/>
  <c r="N211" i="21"/>
  <c r="M211" i="21"/>
  <c r="L211" i="21"/>
  <c r="K211" i="21"/>
  <c r="J211" i="21"/>
  <c r="I211" i="21"/>
  <c r="H211" i="21"/>
  <c r="G211" i="21"/>
  <c r="F211" i="21"/>
  <c r="E211" i="21"/>
  <c r="D211" i="21"/>
  <c r="C211" i="21"/>
  <c r="B211" i="21"/>
  <c r="P210" i="21"/>
  <c r="O210" i="21"/>
  <c r="N210" i="21"/>
  <c r="M210" i="21"/>
  <c r="L210" i="21"/>
  <c r="K210" i="21"/>
  <c r="J210" i="21"/>
  <c r="I210" i="21"/>
  <c r="H210" i="21"/>
  <c r="G210" i="21"/>
  <c r="F210" i="21"/>
  <c r="E210" i="21"/>
  <c r="D210" i="21"/>
  <c r="C210" i="21"/>
  <c r="B210" i="21"/>
  <c r="P209" i="21"/>
  <c r="O209" i="21"/>
  <c r="N209" i="21"/>
  <c r="M209" i="21"/>
  <c r="L209" i="21"/>
  <c r="K209" i="21"/>
  <c r="J209" i="21"/>
  <c r="I209" i="21"/>
  <c r="H209" i="21"/>
  <c r="G209" i="21"/>
  <c r="F209" i="21"/>
  <c r="E209" i="21"/>
  <c r="D209" i="21"/>
  <c r="C209" i="21"/>
  <c r="B209" i="21"/>
  <c r="P208" i="21"/>
  <c r="O208" i="21"/>
  <c r="N208" i="21"/>
  <c r="M208" i="21"/>
  <c r="L208" i="21"/>
  <c r="K208" i="21"/>
  <c r="J208" i="21"/>
  <c r="I208" i="21"/>
  <c r="H208" i="21"/>
  <c r="G208" i="21"/>
  <c r="F208" i="21"/>
  <c r="E208" i="21"/>
  <c r="D208" i="21"/>
  <c r="C208" i="21"/>
  <c r="B208" i="21"/>
  <c r="P207" i="21"/>
  <c r="O207" i="21"/>
  <c r="N207" i="21"/>
  <c r="M207" i="21"/>
  <c r="L207" i="21"/>
  <c r="K207" i="21"/>
  <c r="J207" i="21"/>
  <c r="I207" i="21"/>
  <c r="H207" i="21"/>
  <c r="G207" i="21"/>
  <c r="F207" i="21"/>
  <c r="E207" i="21"/>
  <c r="D207" i="21"/>
  <c r="C207" i="21"/>
  <c r="B207" i="21"/>
  <c r="P206" i="21"/>
  <c r="O206" i="21"/>
  <c r="N206" i="21"/>
  <c r="M206" i="21"/>
  <c r="L206" i="21"/>
  <c r="K206" i="21"/>
  <c r="J206" i="21"/>
  <c r="I206" i="21"/>
  <c r="H206" i="21"/>
  <c r="G206" i="21"/>
  <c r="F206" i="21"/>
  <c r="E206" i="21"/>
  <c r="D206" i="21"/>
  <c r="C206" i="21"/>
  <c r="B206" i="21"/>
  <c r="P205" i="21"/>
  <c r="O205" i="21"/>
  <c r="N205" i="21"/>
  <c r="M205" i="21"/>
  <c r="L205" i="21"/>
  <c r="K205" i="21"/>
  <c r="J205" i="21"/>
  <c r="I205" i="21"/>
  <c r="H205" i="21"/>
  <c r="G205" i="21"/>
  <c r="F205" i="21"/>
  <c r="E205" i="21"/>
  <c r="D205" i="21"/>
  <c r="C205" i="21"/>
  <c r="B205" i="21"/>
  <c r="P204" i="21"/>
  <c r="O204" i="21"/>
  <c r="N204" i="21"/>
  <c r="M204" i="21"/>
  <c r="L204" i="21"/>
  <c r="K204" i="21"/>
  <c r="J204" i="21"/>
  <c r="I204" i="21"/>
  <c r="H204" i="21"/>
  <c r="G204" i="21"/>
  <c r="F204" i="21"/>
  <c r="E204" i="21"/>
  <c r="D204" i="21"/>
  <c r="C204" i="21"/>
  <c r="B204" i="21"/>
  <c r="P203" i="21"/>
  <c r="O203" i="21"/>
  <c r="N203" i="21"/>
  <c r="M203" i="21"/>
  <c r="L203" i="21"/>
  <c r="K203" i="21"/>
  <c r="J203" i="21"/>
  <c r="I203" i="21"/>
  <c r="H203" i="21"/>
  <c r="G203" i="21"/>
  <c r="F203" i="21"/>
  <c r="E203" i="21"/>
  <c r="D203" i="21"/>
  <c r="C203" i="21"/>
  <c r="B203" i="21"/>
  <c r="P202" i="21"/>
  <c r="O202" i="21"/>
  <c r="N202" i="21"/>
  <c r="M202" i="21"/>
  <c r="L202" i="21"/>
  <c r="K202" i="21"/>
  <c r="J202" i="21"/>
  <c r="I202" i="21"/>
  <c r="H202" i="21"/>
  <c r="G202" i="21"/>
  <c r="F202" i="21"/>
  <c r="E202" i="21"/>
  <c r="D202" i="21"/>
  <c r="C202" i="21"/>
  <c r="B202" i="21"/>
  <c r="P201" i="21"/>
  <c r="O201" i="21"/>
  <c r="N201" i="21"/>
  <c r="M201" i="21"/>
  <c r="L201" i="21"/>
  <c r="K201" i="21"/>
  <c r="J201" i="21"/>
  <c r="I201" i="21"/>
  <c r="H201" i="21"/>
  <c r="G201" i="21"/>
  <c r="F201" i="21"/>
  <c r="E201" i="21"/>
  <c r="D201" i="21"/>
  <c r="C201" i="21"/>
  <c r="B201" i="21"/>
  <c r="P200" i="21"/>
  <c r="O200" i="21"/>
  <c r="N200" i="21"/>
  <c r="M200" i="21"/>
  <c r="L200" i="21"/>
  <c r="K200" i="21"/>
  <c r="J200" i="21"/>
  <c r="I200" i="21"/>
  <c r="H200" i="21"/>
  <c r="G200" i="21"/>
  <c r="F200" i="21"/>
  <c r="E200" i="21"/>
  <c r="D200" i="21"/>
  <c r="C200" i="21"/>
  <c r="B200" i="21"/>
  <c r="P199" i="21"/>
  <c r="O199" i="21"/>
  <c r="N199" i="21"/>
  <c r="M199" i="21"/>
  <c r="L199" i="21"/>
  <c r="K199" i="21"/>
  <c r="J199" i="21"/>
  <c r="I199" i="21"/>
  <c r="H199" i="21"/>
  <c r="G199" i="21"/>
  <c r="F199" i="21"/>
  <c r="E199" i="21"/>
  <c r="D199" i="21"/>
  <c r="C199" i="21"/>
  <c r="B199" i="21"/>
  <c r="P198" i="21"/>
  <c r="O198" i="21"/>
  <c r="N198" i="21"/>
  <c r="M198" i="21"/>
  <c r="L198" i="21"/>
  <c r="K198" i="21"/>
  <c r="J198" i="21"/>
  <c r="I198" i="21"/>
  <c r="H198" i="21"/>
  <c r="G198" i="21"/>
  <c r="F198" i="21"/>
  <c r="E198" i="21"/>
  <c r="D198" i="21"/>
  <c r="C198" i="21"/>
  <c r="B198" i="21"/>
  <c r="P197" i="21"/>
  <c r="O197" i="21"/>
  <c r="N197" i="21"/>
  <c r="M197" i="21"/>
  <c r="L197" i="21"/>
  <c r="K197" i="21"/>
  <c r="J197" i="21"/>
  <c r="I197" i="21"/>
  <c r="H197" i="21"/>
  <c r="G197" i="21"/>
  <c r="F197" i="21"/>
  <c r="E197" i="21"/>
  <c r="D197" i="21"/>
  <c r="C197" i="21"/>
  <c r="B197" i="21"/>
  <c r="P196" i="21"/>
  <c r="O196" i="21"/>
  <c r="N196" i="21"/>
  <c r="M196" i="21"/>
  <c r="L196" i="21"/>
  <c r="K196" i="21"/>
  <c r="J196" i="21"/>
  <c r="I196" i="21"/>
  <c r="H196" i="21"/>
  <c r="G196" i="21"/>
  <c r="F196" i="21"/>
  <c r="E196" i="21"/>
  <c r="D196" i="21"/>
  <c r="C196" i="21"/>
  <c r="B196" i="21"/>
  <c r="P195" i="21"/>
  <c r="O195" i="21"/>
  <c r="N195" i="21"/>
  <c r="M195" i="21"/>
  <c r="L195" i="21"/>
  <c r="K195" i="21"/>
  <c r="J195" i="21"/>
  <c r="I195" i="21"/>
  <c r="H195" i="21"/>
  <c r="G195" i="21"/>
  <c r="F195" i="21"/>
  <c r="E195" i="21"/>
  <c r="D195" i="21"/>
  <c r="C195" i="21"/>
  <c r="B195" i="21"/>
  <c r="P194" i="21"/>
  <c r="O194" i="21"/>
  <c r="N194" i="21"/>
  <c r="M194" i="21"/>
  <c r="L194" i="21"/>
  <c r="K194" i="21"/>
  <c r="J194" i="21"/>
  <c r="I194" i="21"/>
  <c r="H194" i="21"/>
  <c r="G194" i="21"/>
  <c r="F194" i="21"/>
  <c r="E194" i="21"/>
  <c r="D194" i="21"/>
  <c r="C194" i="21"/>
  <c r="B194" i="21"/>
  <c r="P193" i="21"/>
  <c r="O193" i="21"/>
  <c r="N193" i="21"/>
  <c r="M193" i="21"/>
  <c r="L193" i="21"/>
  <c r="K193" i="21"/>
  <c r="J193" i="21"/>
  <c r="I193" i="21"/>
  <c r="H193" i="21"/>
  <c r="G193" i="21"/>
  <c r="F193" i="21"/>
  <c r="E193" i="21"/>
  <c r="D193" i="21"/>
  <c r="C193" i="21"/>
  <c r="B193" i="21"/>
  <c r="P192" i="21"/>
  <c r="O192" i="21"/>
  <c r="N192" i="21"/>
  <c r="M192" i="21"/>
  <c r="L192" i="21"/>
  <c r="K192" i="21"/>
  <c r="J192" i="21"/>
  <c r="I192" i="21"/>
  <c r="H192" i="21"/>
  <c r="G192" i="21"/>
  <c r="F192" i="21"/>
  <c r="E192" i="21"/>
  <c r="D192" i="21"/>
  <c r="C192" i="21"/>
  <c r="B192" i="21"/>
  <c r="P191" i="21"/>
  <c r="O191" i="21"/>
  <c r="N191" i="21"/>
  <c r="M191" i="21"/>
  <c r="L191" i="21"/>
  <c r="K191" i="21"/>
  <c r="J191" i="21"/>
  <c r="I191" i="21"/>
  <c r="H191" i="21"/>
  <c r="G191" i="21"/>
  <c r="F191" i="21"/>
  <c r="E191" i="21"/>
  <c r="D191" i="21"/>
  <c r="C191" i="21"/>
  <c r="B191" i="21"/>
  <c r="P190" i="21"/>
  <c r="O190" i="21"/>
  <c r="N190" i="21"/>
  <c r="M190" i="21"/>
  <c r="L190" i="21"/>
  <c r="K190" i="21"/>
  <c r="J190" i="21"/>
  <c r="I190" i="21"/>
  <c r="H190" i="21"/>
  <c r="G190" i="21"/>
  <c r="F190" i="21"/>
  <c r="E190" i="21"/>
  <c r="D190" i="21"/>
  <c r="C190" i="21"/>
  <c r="B190" i="21"/>
  <c r="P189" i="21"/>
  <c r="O189" i="21"/>
  <c r="N189" i="21"/>
  <c r="M189" i="21"/>
  <c r="L189" i="21"/>
  <c r="K189" i="21"/>
  <c r="J189" i="21"/>
  <c r="I189" i="21"/>
  <c r="H189" i="21"/>
  <c r="G189" i="21"/>
  <c r="F189" i="21"/>
  <c r="E189" i="21"/>
  <c r="D189" i="21"/>
  <c r="C189" i="21"/>
  <c r="B189" i="21"/>
  <c r="P188" i="21"/>
  <c r="O188" i="21"/>
  <c r="N188" i="21"/>
  <c r="M188" i="21"/>
  <c r="L188" i="21"/>
  <c r="K188" i="21"/>
  <c r="J188" i="21"/>
  <c r="I188" i="21"/>
  <c r="H188" i="21"/>
  <c r="G188" i="21"/>
  <c r="F188" i="21"/>
  <c r="E188" i="21"/>
  <c r="D188" i="21"/>
  <c r="C188" i="21"/>
  <c r="B188" i="21"/>
  <c r="P187" i="21"/>
  <c r="O187" i="21"/>
  <c r="N187" i="21"/>
  <c r="M187" i="21"/>
  <c r="L187" i="21"/>
  <c r="K187" i="21"/>
  <c r="J187" i="21"/>
  <c r="I187" i="21"/>
  <c r="H187" i="21"/>
  <c r="G187" i="21"/>
  <c r="F187" i="21"/>
  <c r="E187" i="21"/>
  <c r="D187" i="21"/>
  <c r="C187" i="21"/>
  <c r="B187" i="21"/>
  <c r="P186" i="21"/>
  <c r="O186" i="21"/>
  <c r="N186" i="21"/>
  <c r="M186" i="21"/>
  <c r="L186" i="21"/>
  <c r="K186" i="21"/>
  <c r="J186" i="21"/>
  <c r="I186" i="21"/>
  <c r="H186" i="21"/>
  <c r="G186" i="21"/>
  <c r="F186" i="21"/>
  <c r="E186" i="21"/>
  <c r="D186" i="21"/>
  <c r="C186" i="21"/>
  <c r="B186" i="21"/>
  <c r="P185" i="21"/>
  <c r="O185" i="21"/>
  <c r="N185" i="21"/>
  <c r="M185" i="21"/>
  <c r="L185" i="21"/>
  <c r="K185" i="21"/>
  <c r="J185" i="21"/>
  <c r="I185" i="21"/>
  <c r="H185" i="21"/>
  <c r="G185" i="21"/>
  <c r="F185" i="21"/>
  <c r="E185" i="21"/>
  <c r="D185" i="21"/>
  <c r="C185" i="21"/>
  <c r="B185" i="21"/>
  <c r="P184" i="21"/>
  <c r="O184" i="21"/>
  <c r="N184" i="21"/>
  <c r="M184" i="21"/>
  <c r="L184" i="21"/>
  <c r="K184" i="21"/>
  <c r="J184" i="21"/>
  <c r="I184" i="21"/>
  <c r="H184" i="21"/>
  <c r="G184" i="21"/>
  <c r="F184" i="21"/>
  <c r="E184" i="21"/>
  <c r="D184" i="21"/>
  <c r="C184" i="21"/>
  <c r="B184" i="21"/>
  <c r="P183" i="21"/>
  <c r="O183" i="21"/>
  <c r="N183" i="21"/>
  <c r="M183" i="21"/>
  <c r="L183" i="21"/>
  <c r="K183" i="21"/>
  <c r="J183" i="21"/>
  <c r="I183" i="21"/>
  <c r="H183" i="21"/>
  <c r="G183" i="21"/>
  <c r="F183" i="21"/>
  <c r="E183" i="21"/>
  <c r="D183" i="21"/>
  <c r="C183" i="21"/>
  <c r="B183" i="21"/>
  <c r="P182" i="21"/>
  <c r="O182" i="21"/>
  <c r="N182" i="21"/>
  <c r="M182" i="21"/>
  <c r="L182" i="21"/>
  <c r="K182" i="21"/>
  <c r="J182" i="21"/>
  <c r="I182" i="21"/>
  <c r="H182" i="21"/>
  <c r="G182" i="21"/>
  <c r="F182" i="21"/>
  <c r="E182" i="21"/>
  <c r="D182" i="21"/>
  <c r="C182" i="21"/>
  <c r="B182" i="21"/>
  <c r="P181" i="21"/>
  <c r="O181" i="21"/>
  <c r="N181" i="21"/>
  <c r="M181" i="21"/>
  <c r="L181" i="21"/>
  <c r="K181" i="21"/>
  <c r="J181" i="21"/>
  <c r="I181" i="21"/>
  <c r="H181" i="21"/>
  <c r="G181" i="21"/>
  <c r="F181" i="21"/>
  <c r="E181" i="21"/>
  <c r="D181" i="21"/>
  <c r="C181" i="21"/>
  <c r="B181" i="21"/>
  <c r="P180" i="21"/>
  <c r="O180" i="21"/>
  <c r="N180" i="21"/>
  <c r="M180" i="21"/>
  <c r="L180" i="21"/>
  <c r="K180" i="21"/>
  <c r="J180" i="21"/>
  <c r="I180" i="21"/>
  <c r="H180" i="21"/>
  <c r="G180" i="21"/>
  <c r="F180" i="21"/>
  <c r="E180" i="21"/>
  <c r="D180" i="21"/>
  <c r="C180" i="21"/>
  <c r="B180" i="21"/>
  <c r="P179" i="21"/>
  <c r="O179" i="21"/>
  <c r="N179" i="21"/>
  <c r="M179" i="21"/>
  <c r="L179" i="21"/>
  <c r="K179" i="21"/>
  <c r="J179" i="21"/>
  <c r="I179" i="21"/>
  <c r="H179" i="21"/>
  <c r="G179" i="21"/>
  <c r="F179" i="21"/>
  <c r="E179" i="21"/>
  <c r="D179" i="21"/>
  <c r="C179" i="21"/>
  <c r="B179" i="21"/>
  <c r="P178" i="21"/>
  <c r="O178" i="21"/>
  <c r="N178" i="21"/>
  <c r="M178" i="21"/>
  <c r="L178" i="21"/>
  <c r="K178" i="21"/>
  <c r="J178" i="21"/>
  <c r="I178" i="21"/>
  <c r="H178" i="21"/>
  <c r="G178" i="21"/>
  <c r="F178" i="21"/>
  <c r="E178" i="21"/>
  <c r="D178" i="21"/>
  <c r="C178" i="21"/>
  <c r="B178" i="21"/>
  <c r="P177" i="21"/>
  <c r="O177" i="21"/>
  <c r="N177" i="21"/>
  <c r="M177" i="21"/>
  <c r="L177" i="21"/>
  <c r="K177" i="21"/>
  <c r="J177" i="21"/>
  <c r="I177" i="21"/>
  <c r="H177" i="21"/>
  <c r="G177" i="21"/>
  <c r="F177" i="21"/>
  <c r="E177" i="21"/>
  <c r="D177" i="21"/>
  <c r="C177" i="21"/>
  <c r="B177" i="21"/>
  <c r="P176" i="21"/>
  <c r="O176" i="21"/>
  <c r="N176" i="21"/>
  <c r="M176" i="21"/>
  <c r="L176" i="21"/>
  <c r="K176" i="21"/>
  <c r="J176" i="21"/>
  <c r="I176" i="21"/>
  <c r="H176" i="21"/>
  <c r="G176" i="21"/>
  <c r="F176" i="21"/>
  <c r="E176" i="21"/>
  <c r="D176" i="21"/>
  <c r="C176" i="21"/>
  <c r="B176" i="21"/>
  <c r="P175" i="21"/>
  <c r="O175" i="21"/>
  <c r="N175" i="21"/>
  <c r="M175" i="21"/>
  <c r="L175" i="21"/>
  <c r="K175" i="21"/>
  <c r="J175" i="21"/>
  <c r="I175" i="21"/>
  <c r="H175" i="21"/>
  <c r="G175" i="21"/>
  <c r="F175" i="21"/>
  <c r="E175" i="21"/>
  <c r="D175" i="21"/>
  <c r="C175" i="21"/>
  <c r="B175" i="21"/>
  <c r="P174" i="21"/>
  <c r="O174" i="21"/>
  <c r="N174" i="21"/>
  <c r="M174" i="21"/>
  <c r="L174" i="21"/>
  <c r="K174" i="21"/>
  <c r="J174" i="21"/>
  <c r="I174" i="21"/>
  <c r="H174" i="21"/>
  <c r="G174" i="21"/>
  <c r="F174" i="21"/>
  <c r="E174" i="21"/>
  <c r="D174" i="21"/>
  <c r="C174" i="21"/>
  <c r="B174" i="21"/>
  <c r="P173" i="21"/>
  <c r="O173" i="21"/>
  <c r="N173" i="21"/>
  <c r="M173" i="21"/>
  <c r="L173" i="21"/>
  <c r="K173" i="21"/>
  <c r="J173" i="21"/>
  <c r="I173" i="21"/>
  <c r="H173" i="21"/>
  <c r="G173" i="21"/>
  <c r="F173" i="21"/>
  <c r="E173" i="21"/>
  <c r="D173" i="21"/>
  <c r="C173" i="21"/>
  <c r="B173" i="21"/>
  <c r="P172" i="21"/>
  <c r="O172" i="21"/>
  <c r="N172" i="21"/>
  <c r="M172" i="21"/>
  <c r="L172" i="21"/>
  <c r="K172" i="21"/>
  <c r="J172" i="21"/>
  <c r="I172" i="21"/>
  <c r="H172" i="21"/>
  <c r="G172" i="21"/>
  <c r="F172" i="21"/>
  <c r="E172" i="21"/>
  <c r="D172" i="21"/>
  <c r="C172" i="21"/>
  <c r="B172" i="21"/>
  <c r="P171" i="21"/>
  <c r="O171" i="21"/>
  <c r="N171" i="21"/>
  <c r="M171" i="21"/>
  <c r="L171" i="21"/>
  <c r="K171" i="21"/>
  <c r="J171" i="21"/>
  <c r="I171" i="21"/>
  <c r="H171" i="21"/>
  <c r="G171" i="21"/>
  <c r="F171" i="21"/>
  <c r="E171" i="21"/>
  <c r="D171" i="21"/>
  <c r="C171" i="21"/>
  <c r="B171" i="21"/>
  <c r="P170" i="21"/>
  <c r="O170" i="21"/>
  <c r="N170" i="21"/>
  <c r="M170" i="21"/>
  <c r="L170" i="21"/>
  <c r="K170" i="21"/>
  <c r="J170" i="21"/>
  <c r="I170" i="21"/>
  <c r="H170" i="21"/>
  <c r="G170" i="21"/>
  <c r="F170" i="21"/>
  <c r="E170" i="21"/>
  <c r="D170" i="21"/>
  <c r="C170" i="21"/>
  <c r="B170" i="21"/>
  <c r="P169" i="21"/>
  <c r="O169" i="21"/>
  <c r="N169" i="21"/>
  <c r="M169" i="21"/>
  <c r="L169" i="21"/>
  <c r="K169" i="21"/>
  <c r="J169" i="21"/>
  <c r="I169" i="21"/>
  <c r="H169" i="21"/>
  <c r="G169" i="21"/>
  <c r="F169" i="21"/>
  <c r="E169" i="21"/>
  <c r="D169" i="21"/>
  <c r="C169" i="21"/>
  <c r="B169" i="21"/>
  <c r="P168" i="21"/>
  <c r="O168" i="21"/>
  <c r="N168" i="21"/>
  <c r="M168" i="21"/>
  <c r="L168" i="21"/>
  <c r="K168" i="21"/>
  <c r="J168" i="21"/>
  <c r="I168" i="21"/>
  <c r="H168" i="21"/>
  <c r="G168" i="21"/>
  <c r="F168" i="21"/>
  <c r="E168" i="21"/>
  <c r="D168" i="21"/>
  <c r="C168" i="21"/>
  <c r="B168" i="21"/>
  <c r="P167" i="21"/>
  <c r="O167" i="21"/>
  <c r="N167" i="21"/>
  <c r="M167" i="21"/>
  <c r="L167" i="21"/>
  <c r="K167" i="21"/>
  <c r="J167" i="21"/>
  <c r="I167" i="21"/>
  <c r="H167" i="21"/>
  <c r="G167" i="21"/>
  <c r="F167" i="21"/>
  <c r="E167" i="21"/>
  <c r="D167" i="21"/>
  <c r="C167" i="21"/>
  <c r="B167" i="21"/>
  <c r="P166" i="21"/>
  <c r="O166" i="21"/>
  <c r="N166" i="21"/>
  <c r="M166" i="21"/>
  <c r="L166" i="21"/>
  <c r="K166" i="21"/>
  <c r="J166" i="21"/>
  <c r="I166" i="21"/>
  <c r="H166" i="21"/>
  <c r="G166" i="21"/>
  <c r="F166" i="21"/>
  <c r="E166" i="21"/>
  <c r="D166" i="21"/>
  <c r="C166" i="21"/>
  <c r="B166" i="21"/>
  <c r="P165" i="21"/>
  <c r="O165" i="21"/>
  <c r="N165" i="21"/>
  <c r="M165" i="21"/>
  <c r="L165" i="21"/>
  <c r="K165" i="21"/>
  <c r="J165" i="21"/>
  <c r="I165" i="21"/>
  <c r="H165" i="21"/>
  <c r="G165" i="21"/>
  <c r="F165" i="21"/>
  <c r="E165" i="21"/>
  <c r="D165" i="21"/>
  <c r="C165" i="21"/>
  <c r="B165" i="21"/>
  <c r="P164" i="21"/>
  <c r="O164" i="21"/>
  <c r="N164" i="21"/>
  <c r="M164" i="21"/>
  <c r="L164" i="21"/>
  <c r="K164" i="21"/>
  <c r="J164" i="21"/>
  <c r="I164" i="21"/>
  <c r="H164" i="21"/>
  <c r="G164" i="21"/>
  <c r="F164" i="21"/>
  <c r="E164" i="21"/>
  <c r="D164" i="21"/>
  <c r="C164" i="21"/>
  <c r="B164" i="21"/>
  <c r="P163" i="21"/>
  <c r="O163" i="21"/>
  <c r="N163" i="21"/>
  <c r="M163" i="21"/>
  <c r="L163" i="21"/>
  <c r="K163" i="21"/>
  <c r="J163" i="21"/>
  <c r="I163" i="21"/>
  <c r="H163" i="21"/>
  <c r="G163" i="21"/>
  <c r="F163" i="21"/>
  <c r="E163" i="21"/>
  <c r="D163" i="21"/>
  <c r="C163" i="21"/>
  <c r="B163" i="21"/>
  <c r="P162" i="21"/>
  <c r="O162" i="21"/>
  <c r="N162" i="21"/>
  <c r="M162" i="21"/>
  <c r="L162" i="21"/>
  <c r="K162" i="21"/>
  <c r="J162" i="21"/>
  <c r="I162" i="21"/>
  <c r="H162" i="21"/>
  <c r="G162" i="21"/>
  <c r="F162" i="21"/>
  <c r="E162" i="21"/>
  <c r="D162" i="21"/>
  <c r="C162" i="21"/>
  <c r="B162" i="21"/>
  <c r="P161" i="21"/>
  <c r="O161" i="21"/>
  <c r="N161" i="21"/>
  <c r="M161" i="21"/>
  <c r="L161" i="21"/>
  <c r="K161" i="21"/>
  <c r="J161" i="21"/>
  <c r="I161" i="21"/>
  <c r="H161" i="21"/>
  <c r="G161" i="21"/>
  <c r="F161" i="21"/>
  <c r="E161" i="21"/>
  <c r="D161" i="21"/>
  <c r="C161" i="21"/>
  <c r="B161" i="21"/>
  <c r="P160" i="21"/>
  <c r="O160" i="21"/>
  <c r="N160" i="21"/>
  <c r="M160" i="21"/>
  <c r="L160" i="21"/>
  <c r="K160" i="21"/>
  <c r="J160" i="21"/>
  <c r="I160" i="21"/>
  <c r="H160" i="21"/>
  <c r="G160" i="21"/>
  <c r="F160" i="21"/>
  <c r="E160" i="21"/>
  <c r="D160" i="21"/>
  <c r="C160" i="21"/>
  <c r="B160" i="21"/>
  <c r="P159" i="21"/>
  <c r="O159" i="21"/>
  <c r="N159" i="21"/>
  <c r="M159" i="21"/>
  <c r="L159" i="21"/>
  <c r="K159" i="21"/>
  <c r="J159" i="21"/>
  <c r="I159" i="21"/>
  <c r="H159" i="21"/>
  <c r="G159" i="21"/>
  <c r="F159" i="21"/>
  <c r="E159" i="21"/>
  <c r="D159" i="21"/>
  <c r="C159" i="21"/>
  <c r="B159" i="21"/>
  <c r="P158" i="21"/>
  <c r="O158" i="21"/>
  <c r="N158" i="21"/>
  <c r="M158" i="21"/>
  <c r="L158" i="21"/>
  <c r="K158" i="21"/>
  <c r="J158" i="21"/>
  <c r="I158" i="21"/>
  <c r="H158" i="21"/>
  <c r="G158" i="21"/>
  <c r="F158" i="21"/>
  <c r="E158" i="21"/>
  <c r="D158" i="21"/>
  <c r="C158" i="21"/>
  <c r="B158" i="21"/>
  <c r="P157" i="21"/>
  <c r="O157" i="21"/>
  <c r="N157" i="21"/>
  <c r="M157" i="21"/>
  <c r="L157" i="21"/>
  <c r="K157" i="21"/>
  <c r="J157" i="21"/>
  <c r="I157" i="21"/>
  <c r="H157" i="21"/>
  <c r="G157" i="21"/>
  <c r="F157" i="21"/>
  <c r="E157" i="21"/>
  <c r="D157" i="21"/>
  <c r="C157" i="21"/>
  <c r="B157" i="21"/>
  <c r="P156" i="21"/>
  <c r="O156" i="21"/>
  <c r="N156" i="21"/>
  <c r="M156" i="21"/>
  <c r="L156" i="21"/>
  <c r="K156" i="21"/>
  <c r="J156" i="21"/>
  <c r="I156" i="21"/>
  <c r="H156" i="21"/>
  <c r="G156" i="21"/>
  <c r="F156" i="21"/>
  <c r="E156" i="21"/>
  <c r="D156" i="21"/>
  <c r="C156" i="21"/>
  <c r="B156" i="21"/>
  <c r="P155" i="21"/>
  <c r="O155" i="21"/>
  <c r="N155" i="21"/>
  <c r="M155" i="21"/>
  <c r="L155" i="21"/>
  <c r="K155" i="21"/>
  <c r="J155" i="21"/>
  <c r="I155" i="21"/>
  <c r="H155" i="21"/>
  <c r="G155" i="21"/>
  <c r="F155" i="21"/>
  <c r="E155" i="21"/>
  <c r="D155" i="21"/>
  <c r="C155" i="21"/>
  <c r="B155" i="21"/>
  <c r="P154" i="21"/>
  <c r="O154" i="21"/>
  <c r="N154" i="21"/>
  <c r="M154" i="21"/>
  <c r="L154" i="21"/>
  <c r="K154" i="21"/>
  <c r="J154" i="21"/>
  <c r="I154" i="21"/>
  <c r="H154" i="21"/>
  <c r="G154" i="21"/>
  <c r="F154" i="21"/>
  <c r="E154" i="21"/>
  <c r="D154" i="21"/>
  <c r="C154" i="21"/>
  <c r="B154" i="21"/>
  <c r="P153" i="21"/>
  <c r="O153" i="21"/>
  <c r="N153" i="21"/>
  <c r="M153" i="21"/>
  <c r="L153" i="21"/>
  <c r="K153" i="21"/>
  <c r="J153" i="21"/>
  <c r="I153" i="21"/>
  <c r="H153" i="21"/>
  <c r="G153" i="21"/>
  <c r="F153" i="21"/>
  <c r="E153" i="21"/>
  <c r="D153" i="21"/>
  <c r="C153" i="21"/>
  <c r="B153" i="21"/>
  <c r="P152" i="21"/>
  <c r="O152" i="21"/>
  <c r="N152" i="21"/>
  <c r="M152" i="21"/>
  <c r="L152" i="21"/>
  <c r="K152" i="21"/>
  <c r="J152" i="21"/>
  <c r="I152" i="21"/>
  <c r="H152" i="21"/>
  <c r="G152" i="21"/>
  <c r="F152" i="21"/>
  <c r="E152" i="21"/>
  <c r="D152" i="21"/>
  <c r="C152" i="21"/>
  <c r="B152" i="21"/>
  <c r="P151" i="21"/>
  <c r="O151" i="21"/>
  <c r="N151" i="21"/>
  <c r="M151" i="21"/>
  <c r="L151" i="21"/>
  <c r="K151" i="21"/>
  <c r="J151" i="21"/>
  <c r="I151" i="21"/>
  <c r="H151" i="21"/>
  <c r="G151" i="21"/>
  <c r="F151" i="21"/>
  <c r="E151" i="21"/>
  <c r="D151" i="21"/>
  <c r="C151" i="21"/>
  <c r="B151" i="21"/>
  <c r="P150" i="21"/>
  <c r="O150" i="21"/>
  <c r="N150" i="21"/>
  <c r="M150" i="21"/>
  <c r="L150" i="21"/>
  <c r="K150" i="21"/>
  <c r="J150" i="21"/>
  <c r="I150" i="21"/>
  <c r="H150" i="21"/>
  <c r="G150" i="21"/>
  <c r="F150" i="21"/>
  <c r="E150" i="21"/>
  <c r="D150" i="21"/>
  <c r="C150" i="21"/>
  <c r="B150" i="21"/>
  <c r="P149" i="21"/>
  <c r="O149" i="21"/>
  <c r="N149" i="21"/>
  <c r="M149" i="21"/>
  <c r="L149" i="21"/>
  <c r="K149" i="21"/>
  <c r="J149" i="21"/>
  <c r="I149" i="21"/>
  <c r="H149" i="21"/>
  <c r="G149" i="21"/>
  <c r="F149" i="21"/>
  <c r="E149" i="21"/>
  <c r="D149" i="21"/>
  <c r="C149" i="21"/>
  <c r="B149" i="21"/>
  <c r="P148" i="21"/>
  <c r="O148" i="21"/>
  <c r="N148" i="21"/>
  <c r="M148" i="21"/>
  <c r="L148" i="21"/>
  <c r="K148" i="21"/>
  <c r="J148" i="21"/>
  <c r="I148" i="21"/>
  <c r="H148" i="21"/>
  <c r="G148" i="21"/>
  <c r="F148" i="21"/>
  <c r="E148" i="21"/>
  <c r="D148" i="21"/>
  <c r="C148" i="21"/>
  <c r="B148" i="21"/>
  <c r="P147" i="21"/>
  <c r="O147" i="21"/>
  <c r="N147" i="21"/>
  <c r="M147" i="21"/>
  <c r="L147" i="21"/>
  <c r="K147" i="21"/>
  <c r="J147" i="21"/>
  <c r="I147" i="21"/>
  <c r="H147" i="21"/>
  <c r="G147" i="21"/>
  <c r="F147" i="21"/>
  <c r="E147" i="21"/>
  <c r="D147" i="21"/>
  <c r="C147" i="21"/>
  <c r="B147" i="21"/>
  <c r="P146" i="21"/>
  <c r="O146" i="21"/>
  <c r="N146" i="21"/>
  <c r="M146" i="21"/>
  <c r="L146" i="21"/>
  <c r="K146" i="21"/>
  <c r="J146" i="21"/>
  <c r="I146" i="21"/>
  <c r="H146" i="21"/>
  <c r="G146" i="21"/>
  <c r="F146" i="21"/>
  <c r="E146" i="21"/>
  <c r="D146" i="21"/>
  <c r="C146" i="21"/>
  <c r="B146" i="21"/>
  <c r="P145" i="21"/>
  <c r="O145" i="21"/>
  <c r="N145" i="21"/>
  <c r="M145" i="21"/>
  <c r="L145" i="21"/>
  <c r="K145" i="21"/>
  <c r="J145" i="21"/>
  <c r="I145" i="21"/>
  <c r="H145" i="21"/>
  <c r="G145" i="21"/>
  <c r="F145" i="21"/>
  <c r="E145" i="21"/>
  <c r="D145" i="21"/>
  <c r="C145" i="21"/>
  <c r="B145" i="21"/>
  <c r="P144" i="21"/>
  <c r="O144" i="21"/>
  <c r="N144" i="21"/>
  <c r="M144" i="21"/>
  <c r="L144" i="21"/>
  <c r="K144" i="21"/>
  <c r="J144" i="21"/>
  <c r="I144" i="21"/>
  <c r="H144" i="21"/>
  <c r="G144" i="21"/>
  <c r="F144" i="21"/>
  <c r="E144" i="21"/>
  <c r="D144" i="21"/>
  <c r="C144" i="21"/>
  <c r="B144" i="21"/>
  <c r="P143" i="21"/>
  <c r="O143" i="21"/>
  <c r="N143" i="21"/>
  <c r="M143" i="21"/>
  <c r="L143" i="21"/>
  <c r="K143" i="21"/>
  <c r="J143" i="21"/>
  <c r="I143" i="21"/>
  <c r="H143" i="21"/>
  <c r="G143" i="21"/>
  <c r="F143" i="21"/>
  <c r="E143" i="21"/>
  <c r="D143" i="21"/>
  <c r="C143" i="21"/>
  <c r="B143" i="21"/>
  <c r="P142" i="21"/>
  <c r="O142" i="21"/>
  <c r="N142" i="21"/>
  <c r="M142" i="21"/>
  <c r="L142" i="21"/>
  <c r="K142" i="21"/>
  <c r="J142" i="21"/>
  <c r="I142" i="21"/>
  <c r="H142" i="21"/>
  <c r="G142" i="21"/>
  <c r="F142" i="21"/>
  <c r="E142" i="21"/>
  <c r="D142" i="21"/>
  <c r="C142" i="21"/>
  <c r="B142" i="21"/>
  <c r="P141" i="21"/>
  <c r="O141" i="21"/>
  <c r="N141" i="21"/>
  <c r="M141" i="21"/>
  <c r="L141" i="21"/>
  <c r="K141" i="21"/>
  <c r="J141" i="21"/>
  <c r="I141" i="21"/>
  <c r="H141" i="21"/>
  <c r="G141" i="21"/>
  <c r="F141" i="21"/>
  <c r="E141" i="21"/>
  <c r="D141" i="21"/>
  <c r="C141" i="21"/>
  <c r="B141" i="21"/>
  <c r="P140" i="21"/>
  <c r="O140" i="21"/>
  <c r="N140" i="21"/>
  <c r="M140" i="21"/>
  <c r="L140" i="21"/>
  <c r="K140" i="21"/>
  <c r="J140" i="21"/>
  <c r="I140" i="21"/>
  <c r="H140" i="21"/>
  <c r="G140" i="21"/>
  <c r="F140" i="21"/>
  <c r="E140" i="21"/>
  <c r="D140" i="21"/>
  <c r="C140" i="21"/>
  <c r="B140" i="21"/>
  <c r="P139" i="21"/>
  <c r="O139" i="21"/>
  <c r="N139" i="21"/>
  <c r="M139" i="21"/>
  <c r="L139" i="21"/>
  <c r="K139" i="21"/>
  <c r="J139" i="21"/>
  <c r="I139" i="21"/>
  <c r="H139" i="21"/>
  <c r="G139" i="21"/>
  <c r="F139" i="21"/>
  <c r="E139" i="21"/>
  <c r="D139" i="21"/>
  <c r="C139" i="21"/>
  <c r="B139" i="21"/>
  <c r="P138" i="21"/>
  <c r="O138" i="21"/>
  <c r="N138" i="21"/>
  <c r="M138" i="21"/>
  <c r="L138" i="21"/>
  <c r="K138" i="21"/>
  <c r="J138" i="21"/>
  <c r="I138" i="21"/>
  <c r="H138" i="21"/>
  <c r="G138" i="21"/>
  <c r="F138" i="21"/>
  <c r="E138" i="21"/>
  <c r="D138" i="21"/>
  <c r="C138" i="21"/>
  <c r="B138" i="21"/>
  <c r="P137" i="21"/>
  <c r="O137" i="21"/>
  <c r="N137" i="21"/>
  <c r="M137" i="21"/>
  <c r="L137" i="21"/>
  <c r="K137" i="21"/>
  <c r="J137" i="21"/>
  <c r="I137" i="21"/>
  <c r="H137" i="21"/>
  <c r="G137" i="21"/>
  <c r="F137" i="21"/>
  <c r="E137" i="21"/>
  <c r="D137" i="21"/>
  <c r="C137" i="21"/>
  <c r="B137" i="21"/>
  <c r="P136" i="21"/>
  <c r="O136" i="21"/>
  <c r="N136" i="21"/>
  <c r="M136" i="21"/>
  <c r="L136" i="21"/>
  <c r="K136" i="21"/>
  <c r="J136" i="21"/>
  <c r="I136" i="21"/>
  <c r="H136" i="21"/>
  <c r="G136" i="21"/>
  <c r="F136" i="21"/>
  <c r="E136" i="21"/>
  <c r="D136" i="21"/>
  <c r="C136" i="21"/>
  <c r="B136" i="21"/>
  <c r="P135" i="21"/>
  <c r="O135" i="21"/>
  <c r="N135" i="21"/>
  <c r="M135" i="21"/>
  <c r="L135" i="21"/>
  <c r="K135" i="21"/>
  <c r="J135" i="21"/>
  <c r="I135" i="21"/>
  <c r="H135" i="21"/>
  <c r="G135" i="21"/>
  <c r="F135" i="21"/>
  <c r="E135" i="21"/>
  <c r="D135" i="21"/>
  <c r="C135" i="21"/>
  <c r="B135" i="21"/>
  <c r="P134" i="21"/>
  <c r="O134" i="21"/>
  <c r="N134" i="21"/>
  <c r="M134" i="21"/>
  <c r="L134" i="21"/>
  <c r="K134" i="21"/>
  <c r="J134" i="21"/>
  <c r="I134" i="21"/>
  <c r="H134" i="21"/>
  <c r="G134" i="21"/>
  <c r="F134" i="21"/>
  <c r="E134" i="21"/>
  <c r="D134" i="21"/>
  <c r="C134" i="21"/>
  <c r="B134" i="21"/>
  <c r="P133" i="21"/>
  <c r="O133" i="21"/>
  <c r="N133" i="21"/>
  <c r="M133" i="21"/>
  <c r="L133" i="21"/>
  <c r="K133" i="21"/>
  <c r="J133" i="21"/>
  <c r="I133" i="21"/>
  <c r="H133" i="21"/>
  <c r="G133" i="21"/>
  <c r="F133" i="21"/>
  <c r="E133" i="21"/>
  <c r="D133" i="21"/>
  <c r="C133" i="21"/>
  <c r="B133" i="21"/>
  <c r="P132" i="21"/>
  <c r="O132" i="21"/>
  <c r="N132" i="21"/>
  <c r="M132" i="21"/>
  <c r="L132" i="21"/>
  <c r="K132" i="21"/>
  <c r="J132" i="21"/>
  <c r="I132" i="21"/>
  <c r="H132" i="21"/>
  <c r="G132" i="21"/>
  <c r="F132" i="21"/>
  <c r="E132" i="21"/>
  <c r="D132" i="21"/>
  <c r="C132" i="21"/>
  <c r="B132" i="21"/>
  <c r="P131" i="21"/>
  <c r="O131" i="21"/>
  <c r="N131" i="21"/>
  <c r="M131" i="21"/>
  <c r="L131" i="21"/>
  <c r="K131" i="21"/>
  <c r="J131" i="21"/>
  <c r="I131" i="21"/>
  <c r="H131" i="21"/>
  <c r="G131" i="21"/>
  <c r="F131" i="21"/>
  <c r="E131" i="21"/>
  <c r="D131" i="21"/>
  <c r="C131" i="21"/>
  <c r="B131" i="21"/>
  <c r="P130" i="21"/>
  <c r="O130" i="21"/>
  <c r="N130" i="21"/>
  <c r="M130" i="21"/>
  <c r="L130" i="21"/>
  <c r="K130" i="21"/>
  <c r="J130" i="21"/>
  <c r="I130" i="21"/>
  <c r="H130" i="21"/>
  <c r="G130" i="21"/>
  <c r="F130" i="21"/>
  <c r="E130" i="21"/>
  <c r="D130" i="21"/>
  <c r="C130" i="21"/>
  <c r="B130" i="21"/>
  <c r="P129" i="21"/>
  <c r="O129" i="21"/>
  <c r="N129" i="21"/>
  <c r="M129" i="21"/>
  <c r="L129" i="21"/>
  <c r="K129" i="21"/>
  <c r="J129" i="21"/>
  <c r="I129" i="21"/>
  <c r="H129" i="21"/>
  <c r="G129" i="21"/>
  <c r="F129" i="21"/>
  <c r="E129" i="21"/>
  <c r="D129" i="21"/>
  <c r="C129" i="21"/>
  <c r="B129" i="21"/>
  <c r="P128" i="21"/>
  <c r="O128" i="21"/>
  <c r="N128" i="21"/>
  <c r="M128" i="21"/>
  <c r="L128" i="21"/>
  <c r="K128" i="21"/>
  <c r="J128" i="21"/>
  <c r="I128" i="21"/>
  <c r="H128" i="21"/>
  <c r="G128" i="21"/>
  <c r="F128" i="21"/>
  <c r="E128" i="21"/>
  <c r="D128" i="21"/>
  <c r="C128" i="21"/>
  <c r="B128" i="21"/>
  <c r="P127" i="21"/>
  <c r="O127" i="21"/>
  <c r="N127" i="21"/>
  <c r="M127" i="21"/>
  <c r="L127" i="21"/>
  <c r="K127" i="21"/>
  <c r="J127" i="21"/>
  <c r="I127" i="21"/>
  <c r="H127" i="21"/>
  <c r="G127" i="21"/>
  <c r="F127" i="21"/>
  <c r="E127" i="21"/>
  <c r="D127" i="21"/>
  <c r="C127" i="21"/>
  <c r="B127" i="21"/>
  <c r="P126" i="21"/>
  <c r="O126" i="21"/>
  <c r="N126" i="21"/>
  <c r="M126" i="21"/>
  <c r="L126" i="21"/>
  <c r="K126" i="21"/>
  <c r="J126" i="21"/>
  <c r="I126" i="21"/>
  <c r="H126" i="21"/>
  <c r="G126" i="21"/>
  <c r="F126" i="21"/>
  <c r="E126" i="21"/>
  <c r="D126" i="21"/>
  <c r="C126" i="21"/>
  <c r="B126" i="21"/>
  <c r="P125" i="21"/>
  <c r="O125" i="21"/>
  <c r="N125" i="21"/>
  <c r="M125" i="21"/>
  <c r="L125" i="21"/>
  <c r="K125" i="21"/>
  <c r="J125" i="21"/>
  <c r="I125" i="21"/>
  <c r="H125" i="21"/>
  <c r="G125" i="21"/>
  <c r="F125" i="21"/>
  <c r="E125" i="21"/>
  <c r="D125" i="21"/>
  <c r="C125" i="21"/>
  <c r="B125" i="21"/>
  <c r="P124" i="21"/>
  <c r="O124" i="21"/>
  <c r="N124" i="21"/>
  <c r="M124" i="21"/>
  <c r="L124" i="21"/>
  <c r="K124" i="21"/>
  <c r="J124" i="21"/>
  <c r="I124" i="21"/>
  <c r="H124" i="21"/>
  <c r="G124" i="21"/>
  <c r="F124" i="21"/>
  <c r="E124" i="21"/>
  <c r="D124" i="21"/>
  <c r="C124" i="21"/>
  <c r="B124" i="21"/>
  <c r="P123" i="21"/>
  <c r="O123" i="21"/>
  <c r="N123" i="21"/>
  <c r="M123" i="21"/>
  <c r="L123" i="21"/>
  <c r="K123" i="21"/>
  <c r="J123" i="21"/>
  <c r="I123" i="21"/>
  <c r="H123" i="21"/>
  <c r="G123" i="21"/>
  <c r="F123" i="21"/>
  <c r="E123" i="21"/>
  <c r="D123" i="21"/>
  <c r="C123" i="21"/>
  <c r="B123" i="21"/>
  <c r="P122" i="21"/>
  <c r="O122" i="21"/>
  <c r="N122" i="21"/>
  <c r="M122" i="21"/>
  <c r="L122" i="21"/>
  <c r="K122" i="21"/>
  <c r="J122" i="21"/>
  <c r="I122" i="21"/>
  <c r="H122" i="21"/>
  <c r="G122" i="21"/>
  <c r="F122" i="21"/>
  <c r="E122" i="21"/>
  <c r="D122" i="21"/>
  <c r="C122" i="21"/>
  <c r="B122" i="21"/>
  <c r="P121" i="21"/>
  <c r="O121" i="21"/>
  <c r="N121" i="21"/>
  <c r="M121" i="21"/>
  <c r="L121" i="21"/>
  <c r="K121" i="21"/>
  <c r="J121" i="21"/>
  <c r="I121" i="21"/>
  <c r="H121" i="21"/>
  <c r="G121" i="21"/>
  <c r="F121" i="21"/>
  <c r="E121" i="21"/>
  <c r="D121" i="21"/>
  <c r="C121" i="21"/>
  <c r="B121" i="21"/>
  <c r="P120" i="21"/>
  <c r="O120" i="21"/>
  <c r="N120" i="21"/>
  <c r="M120" i="21"/>
  <c r="L120" i="21"/>
  <c r="K120" i="21"/>
  <c r="J120" i="21"/>
  <c r="I120" i="21"/>
  <c r="H120" i="21"/>
  <c r="G120" i="21"/>
  <c r="F120" i="21"/>
  <c r="E120" i="21"/>
  <c r="D120" i="21"/>
  <c r="C120" i="21"/>
  <c r="B120" i="21"/>
  <c r="P119" i="21"/>
  <c r="O119" i="21"/>
  <c r="N119" i="21"/>
  <c r="M119" i="21"/>
  <c r="L119" i="21"/>
  <c r="K119" i="21"/>
  <c r="J119" i="21"/>
  <c r="I119" i="21"/>
  <c r="H119" i="21"/>
  <c r="G119" i="21"/>
  <c r="F119" i="21"/>
  <c r="E119" i="21"/>
  <c r="D119" i="21"/>
  <c r="C119" i="21"/>
  <c r="B119" i="21"/>
  <c r="P118" i="21"/>
  <c r="O118" i="21"/>
  <c r="N118" i="21"/>
  <c r="M118" i="21"/>
  <c r="L118" i="21"/>
  <c r="K118" i="21"/>
  <c r="J118" i="21"/>
  <c r="I118" i="21"/>
  <c r="H118" i="21"/>
  <c r="G118" i="21"/>
  <c r="F118" i="21"/>
  <c r="E118" i="21"/>
  <c r="D118" i="21"/>
  <c r="C118" i="21"/>
  <c r="B118" i="21"/>
  <c r="P117" i="21"/>
  <c r="O117" i="21"/>
  <c r="N117" i="21"/>
  <c r="M117" i="21"/>
  <c r="L117" i="21"/>
  <c r="K117" i="21"/>
  <c r="J117" i="21"/>
  <c r="I117" i="21"/>
  <c r="H117" i="21"/>
  <c r="G117" i="21"/>
  <c r="F117" i="21"/>
  <c r="E117" i="21"/>
  <c r="D117" i="21"/>
  <c r="C117" i="21"/>
  <c r="B117" i="21"/>
  <c r="P116" i="21"/>
  <c r="O116" i="21"/>
  <c r="N116" i="21"/>
  <c r="M116" i="21"/>
  <c r="L116" i="21"/>
  <c r="K116" i="21"/>
  <c r="J116" i="21"/>
  <c r="I116" i="21"/>
  <c r="H116" i="21"/>
  <c r="G116" i="21"/>
  <c r="F116" i="21"/>
  <c r="E116" i="21"/>
  <c r="D116" i="21"/>
  <c r="C116" i="21"/>
  <c r="B116" i="21"/>
  <c r="P115" i="21"/>
  <c r="O115" i="21"/>
  <c r="N115" i="21"/>
  <c r="M115" i="21"/>
  <c r="L115" i="21"/>
  <c r="K115" i="21"/>
  <c r="J115" i="21"/>
  <c r="I115" i="21"/>
  <c r="H115" i="21"/>
  <c r="G115" i="21"/>
  <c r="F115" i="21"/>
  <c r="E115" i="21"/>
  <c r="D115" i="21"/>
  <c r="C115" i="21"/>
  <c r="B115" i="21"/>
  <c r="P114" i="21"/>
  <c r="O114" i="21"/>
  <c r="N114" i="21"/>
  <c r="M114" i="21"/>
  <c r="L114" i="21"/>
  <c r="K114" i="21"/>
  <c r="J114" i="21"/>
  <c r="I114" i="21"/>
  <c r="H114" i="21"/>
  <c r="G114" i="21"/>
  <c r="F114" i="21"/>
  <c r="E114" i="21"/>
  <c r="D114" i="21"/>
  <c r="C114" i="21"/>
  <c r="B114" i="21"/>
  <c r="P113" i="21"/>
  <c r="O113" i="21"/>
  <c r="N113" i="21"/>
  <c r="M113" i="21"/>
  <c r="L113" i="21"/>
  <c r="K113" i="21"/>
  <c r="J113" i="21"/>
  <c r="I113" i="21"/>
  <c r="H113" i="21"/>
  <c r="G113" i="21"/>
  <c r="F113" i="21"/>
  <c r="E113" i="21"/>
  <c r="D113" i="21"/>
  <c r="C113" i="21"/>
  <c r="B113" i="21"/>
  <c r="P112" i="21"/>
  <c r="O112" i="21"/>
  <c r="N112" i="21"/>
  <c r="M112" i="21"/>
  <c r="L112" i="21"/>
  <c r="K112" i="21"/>
  <c r="J112" i="21"/>
  <c r="I112" i="21"/>
  <c r="H112" i="21"/>
  <c r="G112" i="21"/>
  <c r="F112" i="21"/>
  <c r="E112" i="21"/>
  <c r="D112" i="21"/>
  <c r="C112" i="21"/>
  <c r="B112" i="21"/>
  <c r="P111" i="21"/>
  <c r="O111" i="21"/>
  <c r="N111" i="21"/>
  <c r="M111" i="21"/>
  <c r="L111" i="21"/>
  <c r="K111" i="21"/>
  <c r="J111" i="21"/>
  <c r="I111" i="21"/>
  <c r="H111" i="21"/>
  <c r="G111" i="21"/>
  <c r="F111" i="21"/>
  <c r="E111" i="21"/>
  <c r="D111" i="21"/>
  <c r="C111" i="21"/>
  <c r="B111" i="21"/>
  <c r="P110" i="21"/>
  <c r="O110" i="21"/>
  <c r="N110" i="21"/>
  <c r="M110" i="21"/>
  <c r="L110" i="21"/>
  <c r="K110" i="21"/>
  <c r="J110" i="21"/>
  <c r="I110" i="21"/>
  <c r="H110" i="21"/>
  <c r="G110" i="21"/>
  <c r="F110" i="21"/>
  <c r="E110" i="21"/>
  <c r="D110" i="21"/>
  <c r="C110" i="21"/>
  <c r="B110" i="21"/>
  <c r="P109" i="21"/>
  <c r="O109" i="21"/>
  <c r="N109" i="21"/>
  <c r="M109" i="21"/>
  <c r="L109" i="21"/>
  <c r="K109" i="21"/>
  <c r="J109" i="21"/>
  <c r="I109" i="21"/>
  <c r="H109" i="21"/>
  <c r="G109" i="21"/>
  <c r="F109" i="21"/>
  <c r="E109" i="21"/>
  <c r="D109" i="21"/>
  <c r="C109" i="21"/>
  <c r="B109" i="21"/>
  <c r="P108" i="21"/>
  <c r="O108" i="21"/>
  <c r="N108" i="21"/>
  <c r="M108" i="21"/>
  <c r="L108" i="21"/>
  <c r="K108" i="21"/>
  <c r="J108" i="21"/>
  <c r="I108" i="21"/>
  <c r="H108" i="21"/>
  <c r="G108" i="21"/>
  <c r="F108" i="21"/>
  <c r="E108" i="21"/>
  <c r="D108" i="21"/>
  <c r="C108" i="21"/>
  <c r="B108" i="21"/>
  <c r="P107" i="21"/>
  <c r="O107" i="21"/>
  <c r="N107" i="21"/>
  <c r="M107" i="21"/>
  <c r="L107" i="21"/>
  <c r="K107" i="21"/>
  <c r="J107" i="21"/>
  <c r="I107" i="21"/>
  <c r="H107" i="21"/>
  <c r="G107" i="21"/>
  <c r="F107" i="21"/>
  <c r="E107" i="21"/>
  <c r="D107" i="21"/>
  <c r="C107" i="21"/>
  <c r="B107" i="21"/>
  <c r="P106" i="21"/>
  <c r="O106" i="21"/>
  <c r="N106" i="21"/>
  <c r="M106" i="21"/>
  <c r="L106" i="21"/>
  <c r="K106" i="21"/>
  <c r="J106" i="21"/>
  <c r="I106" i="21"/>
  <c r="H106" i="21"/>
  <c r="G106" i="21"/>
  <c r="F106" i="21"/>
  <c r="E106" i="21"/>
  <c r="D106" i="21"/>
  <c r="C106" i="21"/>
  <c r="B106" i="21"/>
  <c r="P105" i="21"/>
  <c r="O105" i="21"/>
  <c r="N105" i="21"/>
  <c r="M105" i="21"/>
  <c r="L105" i="21"/>
  <c r="K105" i="21"/>
  <c r="J105" i="21"/>
  <c r="I105" i="21"/>
  <c r="H105" i="21"/>
  <c r="G105" i="21"/>
  <c r="F105" i="21"/>
  <c r="E105" i="21"/>
  <c r="D105" i="21"/>
  <c r="C105" i="21"/>
  <c r="B105" i="21"/>
  <c r="P104" i="21"/>
  <c r="O104" i="21"/>
  <c r="N104" i="21"/>
  <c r="M104" i="21"/>
  <c r="L104" i="21"/>
  <c r="K104" i="21"/>
  <c r="J104" i="21"/>
  <c r="I104" i="21"/>
  <c r="H104" i="21"/>
  <c r="G104" i="21"/>
  <c r="F104" i="21"/>
  <c r="E104" i="21"/>
  <c r="D104" i="21"/>
  <c r="C104" i="21"/>
  <c r="B104" i="21"/>
  <c r="P103" i="21"/>
  <c r="O103" i="21"/>
  <c r="N103" i="21"/>
  <c r="M103" i="21"/>
  <c r="L103" i="21"/>
  <c r="K103" i="21"/>
  <c r="J103" i="21"/>
  <c r="I103" i="21"/>
  <c r="H103" i="21"/>
  <c r="G103" i="21"/>
  <c r="F103" i="21"/>
  <c r="E103" i="21"/>
  <c r="D103" i="21"/>
  <c r="C103" i="21"/>
  <c r="B103" i="21"/>
  <c r="P102" i="21"/>
  <c r="O102" i="21"/>
  <c r="N102" i="21"/>
  <c r="M102" i="21"/>
  <c r="L102" i="21"/>
  <c r="K102" i="21"/>
  <c r="J102" i="21"/>
  <c r="I102" i="21"/>
  <c r="H102" i="21"/>
  <c r="G102" i="21"/>
  <c r="F102" i="21"/>
  <c r="E102" i="21"/>
  <c r="D102" i="21"/>
  <c r="C102" i="21"/>
  <c r="B102" i="21"/>
  <c r="P101" i="21"/>
  <c r="O101" i="21"/>
  <c r="N101" i="21"/>
  <c r="M101" i="21"/>
  <c r="L101" i="21"/>
  <c r="K101" i="21"/>
  <c r="J101" i="21"/>
  <c r="I101" i="21"/>
  <c r="H101" i="21"/>
  <c r="G101" i="21"/>
  <c r="F101" i="21"/>
  <c r="E101" i="21"/>
  <c r="D101" i="21"/>
  <c r="C101" i="21"/>
  <c r="B101" i="21"/>
  <c r="P100" i="21"/>
  <c r="O100" i="21"/>
  <c r="N100" i="21"/>
  <c r="M100" i="21"/>
  <c r="L100" i="21"/>
  <c r="K100" i="21"/>
  <c r="J100" i="21"/>
  <c r="I100" i="21"/>
  <c r="H100" i="21"/>
  <c r="G100" i="21"/>
  <c r="F100" i="21"/>
  <c r="E100" i="21"/>
  <c r="D100" i="21"/>
  <c r="C100" i="21"/>
  <c r="B100" i="21"/>
  <c r="P99" i="21"/>
  <c r="O99" i="21"/>
  <c r="N99" i="21"/>
  <c r="M99" i="21"/>
  <c r="L99" i="21"/>
  <c r="K99" i="21"/>
  <c r="J99" i="21"/>
  <c r="I99" i="21"/>
  <c r="H99" i="21"/>
  <c r="G99" i="21"/>
  <c r="F99" i="21"/>
  <c r="E99" i="21"/>
  <c r="D99" i="21"/>
  <c r="C99" i="21"/>
  <c r="B99" i="21"/>
  <c r="P98" i="21"/>
  <c r="O98" i="21"/>
  <c r="N98" i="21"/>
  <c r="M98" i="21"/>
  <c r="L98" i="21"/>
  <c r="K98" i="21"/>
  <c r="J98" i="21"/>
  <c r="I98" i="21"/>
  <c r="H98" i="21"/>
  <c r="G98" i="21"/>
  <c r="F98" i="21"/>
  <c r="E98" i="21"/>
  <c r="D98" i="21"/>
  <c r="C98" i="21"/>
  <c r="B98" i="21"/>
  <c r="P97" i="21"/>
  <c r="O97" i="21"/>
  <c r="N97" i="21"/>
  <c r="M97" i="21"/>
  <c r="L97" i="21"/>
  <c r="K97" i="21"/>
  <c r="J97" i="21"/>
  <c r="I97" i="21"/>
  <c r="H97" i="21"/>
  <c r="G97" i="21"/>
  <c r="F97" i="21"/>
  <c r="E97" i="21"/>
  <c r="D97" i="21"/>
  <c r="C97" i="21"/>
  <c r="B97" i="21"/>
  <c r="P96" i="21"/>
  <c r="O96" i="21"/>
  <c r="N96" i="21"/>
  <c r="M96" i="21"/>
  <c r="L96" i="21"/>
  <c r="K96" i="21"/>
  <c r="J96" i="21"/>
  <c r="I96" i="21"/>
  <c r="H96" i="21"/>
  <c r="G96" i="21"/>
  <c r="F96" i="21"/>
  <c r="E96" i="21"/>
  <c r="D96" i="21"/>
  <c r="C96" i="21"/>
  <c r="B96" i="21"/>
  <c r="P95" i="21"/>
  <c r="O95" i="21"/>
  <c r="N95" i="21"/>
  <c r="M95" i="21"/>
  <c r="L95" i="21"/>
  <c r="K95" i="21"/>
  <c r="J95" i="21"/>
  <c r="I95" i="21"/>
  <c r="H95" i="21"/>
  <c r="G95" i="21"/>
  <c r="F95" i="21"/>
  <c r="E95" i="21"/>
  <c r="D95" i="21"/>
  <c r="C95" i="21"/>
  <c r="B95" i="21"/>
  <c r="P94" i="21"/>
  <c r="O94" i="21"/>
  <c r="N94" i="21"/>
  <c r="M94" i="21"/>
  <c r="L94" i="21"/>
  <c r="K94" i="21"/>
  <c r="J94" i="21"/>
  <c r="I94" i="21"/>
  <c r="H94" i="21"/>
  <c r="G94" i="21"/>
  <c r="F94" i="21"/>
  <c r="E94" i="21"/>
  <c r="D94" i="21"/>
  <c r="C94" i="21"/>
  <c r="B94" i="21"/>
  <c r="P93" i="21"/>
  <c r="O93" i="21"/>
  <c r="N93" i="21"/>
  <c r="M93" i="21"/>
  <c r="L93" i="21"/>
  <c r="K93" i="21"/>
  <c r="J93" i="21"/>
  <c r="I93" i="21"/>
  <c r="H93" i="21"/>
  <c r="G93" i="21"/>
  <c r="F93" i="21"/>
  <c r="E93" i="21"/>
  <c r="D93" i="21"/>
  <c r="C93" i="21"/>
  <c r="B93" i="21"/>
  <c r="P92" i="21"/>
  <c r="O92" i="21"/>
  <c r="N92" i="21"/>
  <c r="M92" i="21"/>
  <c r="L92" i="21"/>
  <c r="K92" i="21"/>
  <c r="J92" i="21"/>
  <c r="I92" i="21"/>
  <c r="H92" i="21"/>
  <c r="G92" i="21"/>
  <c r="F92" i="21"/>
  <c r="E92" i="21"/>
  <c r="D92" i="21"/>
  <c r="C92" i="21"/>
  <c r="B92" i="21"/>
  <c r="P91" i="21"/>
  <c r="O91" i="21"/>
  <c r="N91" i="21"/>
  <c r="M91" i="21"/>
  <c r="L91" i="21"/>
  <c r="K91" i="21"/>
  <c r="J91" i="21"/>
  <c r="I91" i="21"/>
  <c r="H91" i="21"/>
  <c r="G91" i="21"/>
  <c r="F91" i="21"/>
  <c r="E91" i="21"/>
  <c r="D91" i="21"/>
  <c r="C91" i="21"/>
  <c r="B91" i="21"/>
  <c r="P90" i="21"/>
  <c r="O90" i="21"/>
  <c r="N90" i="21"/>
  <c r="M90" i="21"/>
  <c r="L90" i="21"/>
  <c r="K90" i="21"/>
  <c r="J90" i="21"/>
  <c r="I90" i="21"/>
  <c r="H90" i="21"/>
  <c r="G90" i="21"/>
  <c r="F90" i="21"/>
  <c r="E90" i="21"/>
  <c r="D90" i="21"/>
  <c r="C90" i="21"/>
  <c r="B90" i="21"/>
  <c r="P89" i="21"/>
  <c r="O89" i="21"/>
  <c r="N89" i="21"/>
  <c r="M89" i="21"/>
  <c r="L89" i="21"/>
  <c r="K89" i="21"/>
  <c r="J89" i="21"/>
  <c r="I89" i="21"/>
  <c r="H89" i="21"/>
  <c r="G89" i="21"/>
  <c r="F89" i="21"/>
  <c r="E89" i="21"/>
  <c r="D89" i="21"/>
  <c r="C89" i="21"/>
  <c r="B89" i="21"/>
  <c r="P88" i="21"/>
  <c r="O88" i="21"/>
  <c r="N88" i="21"/>
  <c r="M88" i="21"/>
  <c r="L88" i="21"/>
  <c r="K88" i="21"/>
  <c r="J88" i="21"/>
  <c r="I88" i="21"/>
  <c r="H88" i="21"/>
  <c r="G88" i="21"/>
  <c r="F88" i="21"/>
  <c r="E88" i="21"/>
  <c r="D88" i="21"/>
  <c r="C88" i="21"/>
  <c r="B88" i="21"/>
  <c r="P87" i="21"/>
  <c r="O87" i="21"/>
  <c r="N87" i="21"/>
  <c r="M87" i="21"/>
  <c r="L87" i="21"/>
  <c r="K87" i="21"/>
  <c r="J87" i="21"/>
  <c r="I87" i="21"/>
  <c r="H87" i="21"/>
  <c r="G87" i="21"/>
  <c r="F87" i="21"/>
  <c r="E87" i="21"/>
  <c r="D87" i="21"/>
  <c r="C87" i="21"/>
  <c r="B87" i="21"/>
  <c r="P86" i="21"/>
  <c r="O86" i="21"/>
  <c r="N86" i="21"/>
  <c r="M86" i="21"/>
  <c r="L86" i="21"/>
  <c r="K86" i="21"/>
  <c r="J86" i="21"/>
  <c r="I86" i="21"/>
  <c r="H86" i="21"/>
  <c r="G86" i="21"/>
  <c r="F86" i="21"/>
  <c r="E86" i="21"/>
  <c r="D86" i="21"/>
  <c r="C86" i="21"/>
  <c r="B86" i="21"/>
  <c r="P85" i="21"/>
  <c r="O85" i="21"/>
  <c r="N85" i="21"/>
  <c r="M85" i="21"/>
  <c r="L85" i="21"/>
  <c r="K85" i="21"/>
  <c r="J85" i="21"/>
  <c r="I85" i="21"/>
  <c r="H85" i="21"/>
  <c r="G85" i="21"/>
  <c r="F85" i="21"/>
  <c r="E85" i="21"/>
  <c r="D85" i="21"/>
  <c r="C85" i="21"/>
  <c r="B85" i="21"/>
  <c r="P84" i="21"/>
  <c r="O84" i="21"/>
  <c r="N84" i="21"/>
  <c r="M84" i="21"/>
  <c r="L84" i="21"/>
  <c r="K84" i="21"/>
  <c r="J84" i="21"/>
  <c r="I84" i="21"/>
  <c r="H84" i="21"/>
  <c r="G84" i="21"/>
  <c r="F84" i="21"/>
  <c r="E84" i="21"/>
  <c r="D84" i="21"/>
  <c r="C84" i="21"/>
  <c r="B84" i="21"/>
  <c r="P83" i="21"/>
  <c r="O83" i="21"/>
  <c r="N83" i="21"/>
  <c r="M83" i="21"/>
  <c r="L83" i="21"/>
  <c r="K83" i="21"/>
  <c r="J83" i="21"/>
  <c r="I83" i="21"/>
  <c r="H83" i="21"/>
  <c r="G83" i="21"/>
  <c r="F83" i="21"/>
  <c r="E83" i="21"/>
  <c r="D83" i="21"/>
  <c r="C83" i="21"/>
  <c r="B83" i="21"/>
  <c r="P82" i="21"/>
  <c r="O82" i="21"/>
  <c r="N82" i="21"/>
  <c r="M82" i="21"/>
  <c r="L82" i="21"/>
  <c r="K82" i="21"/>
  <c r="J82" i="21"/>
  <c r="I82" i="21"/>
  <c r="H82" i="21"/>
  <c r="G82" i="21"/>
  <c r="F82" i="21"/>
  <c r="E82" i="21"/>
  <c r="D82" i="21"/>
  <c r="C82" i="21"/>
  <c r="B82" i="21"/>
  <c r="P81" i="21"/>
  <c r="O81" i="21"/>
  <c r="N81" i="21"/>
  <c r="M81" i="21"/>
  <c r="L81" i="21"/>
  <c r="K81" i="21"/>
  <c r="J81" i="21"/>
  <c r="I81" i="21"/>
  <c r="H81" i="21"/>
  <c r="G81" i="21"/>
  <c r="F81" i="21"/>
  <c r="E81" i="21"/>
  <c r="D81" i="21"/>
  <c r="C81" i="21"/>
  <c r="B81" i="21"/>
  <c r="P80" i="21"/>
  <c r="O80" i="21"/>
  <c r="N80" i="21"/>
  <c r="M80" i="21"/>
  <c r="L80" i="21"/>
  <c r="K80" i="21"/>
  <c r="J80" i="21"/>
  <c r="I80" i="21"/>
  <c r="H80" i="21"/>
  <c r="G80" i="21"/>
  <c r="F80" i="21"/>
  <c r="E80" i="21"/>
  <c r="D80" i="21"/>
  <c r="C80" i="21"/>
  <c r="B80" i="21"/>
  <c r="P79" i="21"/>
  <c r="O79" i="21"/>
  <c r="N79" i="21"/>
  <c r="M79" i="21"/>
  <c r="L79" i="21"/>
  <c r="K79" i="21"/>
  <c r="J79" i="21"/>
  <c r="I79" i="21"/>
  <c r="H79" i="21"/>
  <c r="G79" i="21"/>
  <c r="F79" i="21"/>
  <c r="E79" i="21"/>
  <c r="D79" i="21"/>
  <c r="C79" i="21"/>
  <c r="B79" i="21"/>
  <c r="P78" i="21"/>
  <c r="O78" i="21"/>
  <c r="N78" i="21"/>
  <c r="M78" i="21"/>
  <c r="L78" i="21"/>
  <c r="K78" i="21"/>
  <c r="J78" i="21"/>
  <c r="I78" i="21"/>
  <c r="H78" i="21"/>
  <c r="G78" i="21"/>
  <c r="F78" i="21"/>
  <c r="E78" i="21"/>
  <c r="D78" i="21"/>
  <c r="C78" i="21"/>
  <c r="B78" i="21"/>
  <c r="P77" i="21"/>
  <c r="O77" i="21"/>
  <c r="N77" i="21"/>
  <c r="M77" i="21"/>
  <c r="L77" i="21"/>
  <c r="K77" i="21"/>
  <c r="J77" i="21"/>
  <c r="I77" i="21"/>
  <c r="H77" i="21"/>
  <c r="G77" i="21"/>
  <c r="F77" i="21"/>
  <c r="E77" i="21"/>
  <c r="D77" i="21"/>
  <c r="C77" i="21"/>
  <c r="B77" i="21"/>
  <c r="P76" i="21"/>
  <c r="O76" i="21"/>
  <c r="N76" i="21"/>
  <c r="M76" i="21"/>
  <c r="L76" i="21"/>
  <c r="K76" i="21"/>
  <c r="J76" i="21"/>
  <c r="I76" i="21"/>
  <c r="H76" i="21"/>
  <c r="G76" i="21"/>
  <c r="F76" i="21"/>
  <c r="E76" i="21"/>
  <c r="D76" i="21"/>
  <c r="C76" i="21"/>
  <c r="B76" i="21"/>
  <c r="P75" i="21"/>
  <c r="O75" i="21"/>
  <c r="N75" i="21"/>
  <c r="M75" i="21"/>
  <c r="L75" i="21"/>
  <c r="K75" i="21"/>
  <c r="J75" i="21"/>
  <c r="I75" i="21"/>
  <c r="H75" i="21"/>
  <c r="G75" i="21"/>
  <c r="F75" i="21"/>
  <c r="E75" i="21"/>
  <c r="D75" i="21"/>
  <c r="C75" i="21"/>
  <c r="B75" i="21"/>
  <c r="P74" i="21"/>
  <c r="O74" i="21"/>
  <c r="N74" i="21"/>
  <c r="M74" i="21"/>
  <c r="L74" i="21"/>
  <c r="K74" i="21"/>
  <c r="J74" i="21"/>
  <c r="I74" i="21"/>
  <c r="H74" i="21"/>
  <c r="G74" i="21"/>
  <c r="F74" i="21"/>
  <c r="E74" i="21"/>
  <c r="D74" i="21"/>
  <c r="C74" i="21"/>
  <c r="B74" i="21"/>
  <c r="P73" i="21"/>
  <c r="O73" i="21"/>
  <c r="N73" i="21"/>
  <c r="M73" i="21"/>
  <c r="L73" i="21"/>
  <c r="K73" i="21"/>
  <c r="J73" i="21"/>
  <c r="I73" i="21"/>
  <c r="H73" i="21"/>
  <c r="G73" i="21"/>
  <c r="F73" i="21"/>
  <c r="E73" i="21"/>
  <c r="D73" i="21"/>
  <c r="C73" i="21"/>
  <c r="B73" i="21"/>
  <c r="P72" i="21"/>
  <c r="O72" i="21"/>
  <c r="N72" i="21"/>
  <c r="M72" i="21"/>
  <c r="L72" i="21"/>
  <c r="K72" i="21"/>
  <c r="J72" i="21"/>
  <c r="I72" i="21"/>
  <c r="H72" i="21"/>
  <c r="G72" i="21"/>
  <c r="F72" i="21"/>
  <c r="E72" i="21"/>
  <c r="D72" i="21"/>
  <c r="C72" i="21"/>
  <c r="B72" i="21"/>
  <c r="P71" i="21"/>
  <c r="O71" i="21"/>
  <c r="N71" i="21"/>
  <c r="M71" i="21"/>
  <c r="L71" i="21"/>
  <c r="K71" i="21"/>
  <c r="J71" i="21"/>
  <c r="I71" i="21"/>
  <c r="H71" i="21"/>
  <c r="G71" i="21"/>
  <c r="F71" i="21"/>
  <c r="E71" i="21"/>
  <c r="D71" i="21"/>
  <c r="C71" i="21"/>
  <c r="B71" i="21"/>
  <c r="P70" i="21"/>
  <c r="O70" i="21"/>
  <c r="N70" i="21"/>
  <c r="M70" i="21"/>
  <c r="L70" i="21"/>
  <c r="K70" i="21"/>
  <c r="J70" i="21"/>
  <c r="I70" i="21"/>
  <c r="H70" i="21"/>
  <c r="G70" i="21"/>
  <c r="F70" i="21"/>
  <c r="E70" i="21"/>
  <c r="D70" i="21"/>
  <c r="C70" i="21"/>
  <c r="B70" i="21"/>
  <c r="P69" i="21"/>
  <c r="O69" i="21"/>
  <c r="N69" i="21"/>
  <c r="M69" i="21"/>
  <c r="L69" i="21"/>
  <c r="K69" i="21"/>
  <c r="J69" i="21"/>
  <c r="I69" i="21"/>
  <c r="H69" i="21"/>
  <c r="G69" i="21"/>
  <c r="F69" i="21"/>
  <c r="E69" i="21"/>
  <c r="D69" i="21"/>
  <c r="C69" i="21"/>
  <c r="B69" i="21"/>
  <c r="P68" i="21"/>
  <c r="O68" i="21"/>
  <c r="N68" i="21"/>
  <c r="M68" i="21"/>
  <c r="L68" i="21"/>
  <c r="K68" i="21"/>
  <c r="J68" i="21"/>
  <c r="I68" i="21"/>
  <c r="H68" i="21"/>
  <c r="G68" i="21"/>
  <c r="F68" i="21"/>
  <c r="E68" i="21"/>
  <c r="D68" i="21"/>
  <c r="C68" i="21"/>
  <c r="B68" i="21"/>
  <c r="P67" i="21"/>
  <c r="O67" i="21"/>
  <c r="N67" i="21"/>
  <c r="M67" i="21"/>
  <c r="L67" i="21"/>
  <c r="K67" i="21"/>
  <c r="J67" i="21"/>
  <c r="I67" i="21"/>
  <c r="H67" i="21"/>
  <c r="G67" i="21"/>
  <c r="F67" i="21"/>
  <c r="E67" i="21"/>
  <c r="D67" i="21"/>
  <c r="C67" i="21"/>
  <c r="B67" i="21"/>
  <c r="P66" i="21"/>
  <c r="O66" i="21"/>
  <c r="N66" i="21"/>
  <c r="M66" i="21"/>
  <c r="L66" i="21"/>
  <c r="K66" i="21"/>
  <c r="J66" i="21"/>
  <c r="I66" i="21"/>
  <c r="H66" i="21"/>
  <c r="G66" i="21"/>
  <c r="F66" i="21"/>
  <c r="E66" i="21"/>
  <c r="D66" i="21"/>
  <c r="C66" i="21"/>
  <c r="B66" i="21"/>
  <c r="P65" i="21"/>
  <c r="O65" i="21"/>
  <c r="N65" i="21"/>
  <c r="M65" i="21"/>
  <c r="L65" i="21"/>
  <c r="K65" i="21"/>
  <c r="J65" i="21"/>
  <c r="I65" i="21"/>
  <c r="H65" i="21"/>
  <c r="G65" i="21"/>
  <c r="F65" i="21"/>
  <c r="E65" i="21"/>
  <c r="D65" i="21"/>
  <c r="C65" i="21"/>
  <c r="B65" i="21"/>
  <c r="P64" i="21"/>
  <c r="O64" i="21"/>
  <c r="N64" i="21"/>
  <c r="M64" i="21"/>
  <c r="L64" i="21"/>
  <c r="K64" i="21"/>
  <c r="J64" i="21"/>
  <c r="I64" i="21"/>
  <c r="H64" i="21"/>
  <c r="G64" i="21"/>
  <c r="F64" i="21"/>
  <c r="E64" i="21"/>
  <c r="D64" i="21"/>
  <c r="C64" i="21"/>
  <c r="B64" i="21"/>
  <c r="P63" i="21"/>
  <c r="O63" i="21"/>
  <c r="N63" i="21"/>
  <c r="M63" i="21"/>
  <c r="L63" i="21"/>
  <c r="K63" i="21"/>
  <c r="J63" i="21"/>
  <c r="I63" i="21"/>
  <c r="H63" i="21"/>
  <c r="G63" i="21"/>
  <c r="F63" i="21"/>
  <c r="E63" i="21"/>
  <c r="D63" i="21"/>
  <c r="C63" i="21"/>
  <c r="B63" i="21"/>
  <c r="P62" i="21"/>
  <c r="O62" i="21"/>
  <c r="N62" i="21"/>
  <c r="M62" i="21"/>
  <c r="L62" i="21"/>
  <c r="K62" i="21"/>
  <c r="J62" i="21"/>
  <c r="I62" i="21"/>
  <c r="H62" i="21"/>
  <c r="G62" i="21"/>
  <c r="F62" i="21"/>
  <c r="E62" i="21"/>
  <c r="D62" i="21"/>
  <c r="C62" i="21"/>
  <c r="B62" i="21"/>
  <c r="P61" i="21"/>
  <c r="O61" i="21"/>
  <c r="N61" i="21"/>
  <c r="M61" i="21"/>
  <c r="L61" i="21"/>
  <c r="K61" i="21"/>
  <c r="J61" i="21"/>
  <c r="I61" i="21"/>
  <c r="H61" i="21"/>
  <c r="G61" i="21"/>
  <c r="F61" i="21"/>
  <c r="E61" i="21"/>
  <c r="D61" i="21"/>
  <c r="C61" i="21"/>
  <c r="B61" i="21"/>
  <c r="P60" i="21"/>
  <c r="O60" i="21"/>
  <c r="N60" i="21"/>
  <c r="M60" i="21"/>
  <c r="L60" i="21"/>
  <c r="K60" i="21"/>
  <c r="J60" i="21"/>
  <c r="I60" i="21"/>
  <c r="H60" i="21"/>
  <c r="G60" i="21"/>
  <c r="F60" i="21"/>
  <c r="E60" i="21"/>
  <c r="D60" i="21"/>
  <c r="C60" i="21"/>
  <c r="B60" i="21"/>
  <c r="P59" i="21"/>
  <c r="O59" i="21"/>
  <c r="N59" i="21"/>
  <c r="M59" i="21"/>
  <c r="L59" i="21"/>
  <c r="K59" i="21"/>
  <c r="J59" i="21"/>
  <c r="I59" i="21"/>
  <c r="H59" i="21"/>
  <c r="G59" i="21"/>
  <c r="F59" i="21"/>
  <c r="E59" i="21"/>
  <c r="D59" i="21"/>
  <c r="C59" i="21"/>
  <c r="B59" i="21"/>
  <c r="P58" i="21"/>
  <c r="O58" i="21"/>
  <c r="N58" i="21"/>
  <c r="M58" i="21"/>
  <c r="L58" i="21"/>
  <c r="K58" i="21"/>
  <c r="J58" i="21"/>
  <c r="I58" i="21"/>
  <c r="H58" i="21"/>
  <c r="G58" i="21"/>
  <c r="F58" i="21"/>
  <c r="E58" i="21"/>
  <c r="D58" i="21"/>
  <c r="C58" i="21"/>
  <c r="B58" i="21"/>
  <c r="P57" i="21"/>
  <c r="O57" i="21"/>
  <c r="N57" i="21"/>
  <c r="M57" i="21"/>
  <c r="L57" i="21"/>
  <c r="K57" i="21"/>
  <c r="J57" i="21"/>
  <c r="I57" i="21"/>
  <c r="H57" i="21"/>
  <c r="G57" i="21"/>
  <c r="F57" i="21"/>
  <c r="E57" i="21"/>
  <c r="D57" i="21"/>
  <c r="C57" i="21"/>
  <c r="B57" i="21"/>
  <c r="P56" i="21"/>
  <c r="O56" i="21"/>
  <c r="N56" i="21"/>
  <c r="M56" i="21"/>
  <c r="L56" i="21"/>
  <c r="K56" i="21"/>
  <c r="J56" i="21"/>
  <c r="I56" i="21"/>
  <c r="H56" i="21"/>
  <c r="G56" i="21"/>
  <c r="F56" i="21"/>
  <c r="E56" i="21"/>
  <c r="D56" i="21"/>
  <c r="C56" i="21"/>
  <c r="B56" i="21"/>
  <c r="P55" i="21"/>
  <c r="O55" i="21"/>
  <c r="N55" i="21"/>
  <c r="M55" i="21"/>
  <c r="L55" i="21"/>
  <c r="K55" i="21"/>
  <c r="J55" i="21"/>
  <c r="I55" i="21"/>
  <c r="H55" i="21"/>
  <c r="G55" i="21"/>
  <c r="F55" i="21"/>
  <c r="E55" i="21"/>
  <c r="D55" i="21"/>
  <c r="C55" i="21"/>
  <c r="B55" i="21"/>
  <c r="P54" i="21"/>
  <c r="O54" i="21"/>
  <c r="N54" i="21"/>
  <c r="M54" i="21"/>
  <c r="L54" i="21"/>
  <c r="K54" i="21"/>
  <c r="J54" i="21"/>
  <c r="I54" i="21"/>
  <c r="H54" i="21"/>
  <c r="G54" i="21"/>
  <c r="F54" i="21"/>
  <c r="E54" i="21"/>
  <c r="D54" i="21"/>
  <c r="C54" i="21"/>
  <c r="B54" i="21"/>
  <c r="P53" i="21"/>
  <c r="O53" i="21"/>
  <c r="N53" i="21"/>
  <c r="M53" i="21"/>
  <c r="L53" i="21"/>
  <c r="K53" i="21"/>
  <c r="J53" i="21"/>
  <c r="I53" i="21"/>
  <c r="H53" i="21"/>
  <c r="G53" i="21"/>
  <c r="F53" i="21"/>
  <c r="E53" i="21"/>
  <c r="D53" i="21"/>
  <c r="C53" i="21"/>
  <c r="B53" i="21"/>
  <c r="P52" i="21"/>
  <c r="O52" i="21"/>
  <c r="N52" i="21"/>
  <c r="M52" i="21"/>
  <c r="L52" i="21"/>
  <c r="K52" i="21"/>
  <c r="J52" i="21"/>
  <c r="I52" i="21"/>
  <c r="H52" i="21"/>
  <c r="G52" i="21"/>
  <c r="F52" i="21"/>
  <c r="E52" i="21"/>
  <c r="D52" i="21"/>
  <c r="C52" i="21"/>
  <c r="B52" i="21"/>
  <c r="P51" i="21"/>
  <c r="O51" i="21"/>
  <c r="N51" i="21"/>
  <c r="M51" i="21"/>
  <c r="L51" i="21"/>
  <c r="K51" i="21"/>
  <c r="J51" i="21"/>
  <c r="I51" i="21"/>
  <c r="H51" i="21"/>
  <c r="G51" i="21"/>
  <c r="F51" i="21"/>
  <c r="E51" i="21"/>
  <c r="D51" i="21"/>
  <c r="C51" i="21"/>
  <c r="B51" i="21"/>
  <c r="P50" i="21"/>
  <c r="O50" i="21"/>
  <c r="N50" i="21"/>
  <c r="M50" i="21"/>
  <c r="L50" i="21"/>
  <c r="K50" i="21"/>
  <c r="J50" i="21"/>
  <c r="I50" i="21"/>
  <c r="H50" i="21"/>
  <c r="G50" i="21"/>
  <c r="F50" i="21"/>
  <c r="E50" i="21"/>
  <c r="D50" i="21"/>
  <c r="C50" i="21"/>
  <c r="B50" i="21"/>
  <c r="P49" i="21"/>
  <c r="O49" i="21"/>
  <c r="N49" i="21"/>
  <c r="M49" i="21"/>
  <c r="L49" i="21"/>
  <c r="K49" i="21"/>
  <c r="J49" i="21"/>
  <c r="I49" i="21"/>
  <c r="H49" i="21"/>
  <c r="G49" i="21"/>
  <c r="F49" i="21"/>
  <c r="E49" i="21"/>
  <c r="D49" i="21"/>
  <c r="C49" i="21"/>
  <c r="B49" i="21"/>
  <c r="P48" i="21"/>
  <c r="O48" i="21"/>
  <c r="N48" i="21"/>
  <c r="M48" i="21"/>
  <c r="L48" i="21"/>
  <c r="K48" i="21"/>
  <c r="J48" i="21"/>
  <c r="I48" i="21"/>
  <c r="H48" i="21"/>
  <c r="G48" i="21"/>
  <c r="F48" i="21"/>
  <c r="E48" i="21"/>
  <c r="D48" i="21"/>
  <c r="C48" i="21"/>
  <c r="B48" i="21"/>
  <c r="P47" i="21"/>
  <c r="O47" i="21"/>
  <c r="N47" i="21"/>
  <c r="M47" i="21"/>
  <c r="L47" i="21"/>
  <c r="K47" i="21"/>
  <c r="J47" i="21"/>
  <c r="I47" i="21"/>
  <c r="H47" i="21"/>
  <c r="G47" i="21"/>
  <c r="F47" i="21"/>
  <c r="E47" i="21"/>
  <c r="D47" i="21"/>
  <c r="C47" i="21"/>
  <c r="B47" i="21"/>
  <c r="P46" i="21"/>
  <c r="O46" i="21"/>
  <c r="N46" i="21"/>
  <c r="M46" i="21"/>
  <c r="L46" i="21"/>
  <c r="K46" i="21"/>
  <c r="J46" i="21"/>
  <c r="I46" i="21"/>
  <c r="H46" i="21"/>
  <c r="G46" i="21"/>
  <c r="F46" i="21"/>
  <c r="E46" i="21"/>
  <c r="D46" i="21"/>
  <c r="C46" i="21"/>
  <c r="B46" i="21"/>
  <c r="P45" i="21"/>
  <c r="O45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B45" i="21"/>
  <c r="P44" i="21"/>
  <c r="O44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B44" i="21"/>
  <c r="P43" i="21"/>
  <c r="O43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B43" i="21"/>
  <c r="P42" i="21"/>
  <c r="O42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B42" i="21"/>
  <c r="P41" i="21"/>
  <c r="O41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B41" i="21"/>
  <c r="P40" i="21"/>
  <c r="O40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B40" i="21"/>
  <c r="P39" i="21"/>
  <c r="O39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B39" i="21"/>
  <c r="P38" i="21"/>
  <c r="O38" i="21"/>
  <c r="N38" i="21"/>
  <c r="M38" i="21"/>
  <c r="L38" i="21"/>
  <c r="K38" i="21"/>
  <c r="J38" i="21"/>
  <c r="I38" i="21"/>
  <c r="H38" i="21"/>
  <c r="G38" i="21"/>
  <c r="F38" i="21"/>
  <c r="E38" i="21"/>
  <c r="D38" i="21"/>
  <c r="C38" i="21"/>
  <c r="B38" i="21"/>
  <c r="P37" i="21"/>
  <c r="O37" i="21"/>
  <c r="N37" i="21"/>
  <c r="M37" i="21"/>
  <c r="L37" i="21"/>
  <c r="K37" i="21"/>
  <c r="J37" i="21"/>
  <c r="I37" i="21"/>
  <c r="H37" i="21"/>
  <c r="G37" i="21"/>
  <c r="F37" i="21"/>
  <c r="E37" i="21"/>
  <c r="D37" i="21"/>
  <c r="C37" i="21"/>
  <c r="B37" i="21"/>
  <c r="P36" i="21"/>
  <c r="O36" i="21"/>
  <c r="N36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P35" i="21"/>
  <c r="O35" i="21"/>
  <c r="N35" i="21"/>
  <c r="M35" i="21"/>
  <c r="L35" i="21"/>
  <c r="K35" i="21"/>
  <c r="J35" i="21"/>
  <c r="I35" i="21"/>
  <c r="H35" i="21"/>
  <c r="G35" i="21"/>
  <c r="F35" i="21"/>
  <c r="E35" i="21"/>
  <c r="D35" i="21"/>
  <c r="C35" i="21"/>
  <c r="B35" i="21"/>
  <c r="P34" i="21"/>
  <c r="O34" i="21"/>
  <c r="N34" i="21"/>
  <c r="M34" i="21"/>
  <c r="L34" i="21"/>
  <c r="K34" i="21"/>
  <c r="J34" i="21"/>
  <c r="I34" i="21"/>
  <c r="H34" i="21"/>
  <c r="G34" i="21"/>
  <c r="F34" i="21"/>
  <c r="E34" i="21"/>
  <c r="D34" i="21"/>
  <c r="C34" i="21"/>
  <c r="B34" i="21"/>
  <c r="P33" i="21"/>
  <c r="O33" i="21"/>
  <c r="N33" i="21"/>
  <c r="M33" i="21"/>
  <c r="L33" i="21"/>
  <c r="K33" i="21"/>
  <c r="J33" i="21"/>
  <c r="I33" i="21"/>
  <c r="H33" i="21"/>
  <c r="G33" i="21"/>
  <c r="F33" i="21"/>
  <c r="E33" i="21"/>
  <c r="D33" i="21"/>
  <c r="C33" i="21"/>
  <c r="B33" i="21"/>
  <c r="P32" i="21"/>
  <c r="O32" i="21"/>
  <c r="N32" i="21"/>
  <c r="M32" i="21"/>
  <c r="L32" i="21"/>
  <c r="K32" i="21"/>
  <c r="J32" i="21"/>
  <c r="I32" i="21"/>
  <c r="H32" i="21"/>
  <c r="G32" i="21"/>
  <c r="F32" i="21"/>
  <c r="E32" i="21"/>
  <c r="D32" i="21"/>
  <c r="C32" i="21"/>
  <c r="B32" i="21"/>
  <c r="P31" i="21"/>
  <c r="O31" i="21"/>
  <c r="N31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P30" i="21"/>
  <c r="O30" i="21"/>
  <c r="N30" i="21"/>
  <c r="M30" i="21"/>
  <c r="L30" i="21"/>
  <c r="K30" i="21"/>
  <c r="J30" i="21"/>
  <c r="I30" i="21"/>
  <c r="H30" i="21"/>
  <c r="G30" i="21"/>
  <c r="F30" i="21"/>
  <c r="E30" i="21"/>
  <c r="D30" i="21"/>
  <c r="C30" i="21"/>
  <c r="B30" i="21"/>
  <c r="P29" i="21"/>
  <c r="O29" i="21"/>
  <c r="N29" i="21"/>
  <c r="M29" i="21"/>
  <c r="L29" i="21"/>
  <c r="K29" i="21"/>
  <c r="J29" i="21"/>
  <c r="I29" i="21"/>
  <c r="H29" i="21"/>
  <c r="G29" i="21"/>
  <c r="F29" i="21"/>
  <c r="E29" i="21"/>
  <c r="D29" i="21"/>
  <c r="C29" i="21"/>
  <c r="B29" i="21"/>
  <c r="P28" i="21"/>
  <c r="O28" i="21"/>
  <c r="N28" i="21"/>
  <c r="M28" i="21"/>
  <c r="L28" i="21"/>
  <c r="K28" i="21"/>
  <c r="J28" i="21"/>
  <c r="I28" i="21"/>
  <c r="H28" i="21"/>
  <c r="G28" i="21"/>
  <c r="F28" i="21"/>
  <c r="E28" i="21"/>
  <c r="D28" i="21"/>
  <c r="C28" i="21"/>
  <c r="B28" i="21"/>
  <c r="P27" i="21"/>
  <c r="O27" i="21"/>
  <c r="N27" i="21"/>
  <c r="M27" i="21"/>
  <c r="L27" i="21"/>
  <c r="K27" i="21"/>
  <c r="J27" i="21"/>
  <c r="I27" i="21"/>
  <c r="H27" i="21"/>
  <c r="G27" i="21"/>
  <c r="F27" i="21"/>
  <c r="E27" i="21"/>
  <c r="D27" i="21"/>
  <c r="C27" i="21"/>
  <c r="B27" i="21"/>
  <c r="P26" i="21"/>
  <c r="O26" i="21"/>
  <c r="N26" i="21"/>
  <c r="M26" i="21"/>
  <c r="L26" i="21"/>
  <c r="K26" i="21"/>
  <c r="J26" i="21"/>
  <c r="I26" i="21"/>
  <c r="H26" i="21"/>
  <c r="G26" i="21"/>
  <c r="F26" i="21"/>
  <c r="E26" i="21"/>
  <c r="D26" i="21"/>
  <c r="C26" i="21"/>
  <c r="B26" i="21"/>
  <c r="P25" i="21"/>
  <c r="O25" i="21"/>
  <c r="N25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P24" i="21"/>
  <c r="O24" i="21"/>
  <c r="N24" i="21"/>
  <c r="M24" i="21"/>
  <c r="L24" i="21"/>
  <c r="K24" i="21"/>
  <c r="J24" i="21"/>
  <c r="I24" i="21"/>
  <c r="H24" i="21"/>
  <c r="G24" i="21"/>
  <c r="F24" i="21"/>
  <c r="E24" i="21"/>
  <c r="D24" i="21"/>
  <c r="C24" i="21"/>
  <c r="B24" i="21"/>
  <c r="P23" i="21"/>
  <c r="O23" i="21"/>
  <c r="N23" i="21"/>
  <c r="M23" i="21"/>
  <c r="L23" i="21"/>
  <c r="K23" i="21"/>
  <c r="J23" i="21"/>
  <c r="I23" i="21"/>
  <c r="H23" i="21"/>
  <c r="G23" i="21"/>
  <c r="F23" i="21"/>
  <c r="E23" i="21"/>
  <c r="D23" i="21"/>
  <c r="C23" i="21"/>
  <c r="B23" i="21"/>
  <c r="P22" i="21"/>
  <c r="O22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B22" i="21"/>
  <c r="P21" i="21"/>
  <c r="O21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B21" i="21"/>
  <c r="P20" i="21"/>
  <c r="O20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B20" i="21"/>
  <c r="P19" i="21"/>
  <c r="O19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B19" i="21"/>
  <c r="P18" i="21"/>
  <c r="O18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B18" i="21"/>
  <c r="P17" i="21"/>
  <c r="O17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B17" i="21"/>
  <c r="P16" i="21"/>
  <c r="O16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B16" i="21"/>
  <c r="P15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P14" i="21"/>
  <c r="O14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P13" i="21"/>
  <c r="O13" i="21"/>
  <c r="N13" i="21"/>
  <c r="M13" i="21"/>
  <c r="L13" i="21"/>
  <c r="K13" i="21"/>
  <c r="J13" i="21"/>
  <c r="I13" i="21"/>
  <c r="H13" i="21"/>
  <c r="G13" i="21"/>
  <c r="F13" i="21"/>
  <c r="E13" i="21"/>
  <c r="D13" i="21"/>
  <c r="C13" i="21"/>
  <c r="B13" i="21"/>
  <c r="P12" i="21"/>
  <c r="O12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B12" i="21"/>
  <c r="P11" i="21"/>
  <c r="O11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B11" i="21"/>
  <c r="P10" i="21"/>
  <c r="O10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B10" i="21"/>
  <c r="P9" i="21"/>
  <c r="O9" i="21"/>
  <c r="N9" i="21"/>
  <c r="M9" i="21"/>
  <c r="L9" i="21"/>
  <c r="K9" i="21"/>
  <c r="J9" i="21"/>
  <c r="I9" i="21"/>
  <c r="H9" i="21"/>
  <c r="G9" i="21"/>
  <c r="F9" i="21"/>
  <c r="E9" i="21"/>
  <c r="D9" i="21"/>
  <c r="C9" i="21"/>
  <c r="B9" i="21"/>
  <c r="P8" i="21"/>
  <c r="O8" i="21"/>
  <c r="N8" i="21"/>
  <c r="M8" i="21"/>
  <c r="L8" i="21"/>
  <c r="K8" i="21"/>
  <c r="J8" i="21"/>
  <c r="I8" i="21"/>
  <c r="H8" i="21"/>
  <c r="G8" i="21"/>
  <c r="F8" i="21"/>
  <c r="E8" i="21"/>
  <c r="D8" i="21"/>
  <c r="C8" i="21"/>
  <c r="B8" i="21"/>
  <c r="P7" i="21"/>
  <c r="O7" i="21"/>
  <c r="N7" i="21"/>
  <c r="M7" i="21"/>
  <c r="L7" i="21"/>
  <c r="K7" i="21"/>
  <c r="J7" i="21"/>
  <c r="I7" i="21"/>
  <c r="H7" i="21"/>
  <c r="G7" i="21"/>
  <c r="F7" i="21"/>
  <c r="E7" i="21"/>
  <c r="D7" i="21"/>
  <c r="C7" i="21"/>
  <c r="B7" i="21"/>
  <c r="P6" i="21"/>
  <c r="O6" i="21"/>
  <c r="N6" i="21"/>
  <c r="M6" i="21"/>
  <c r="L6" i="21"/>
  <c r="K6" i="21"/>
  <c r="J6" i="21"/>
  <c r="I6" i="21"/>
  <c r="H6" i="21"/>
  <c r="G6" i="21"/>
  <c r="F6" i="21"/>
  <c r="E6" i="21"/>
  <c r="D6" i="21"/>
  <c r="C6" i="21"/>
  <c r="B6" i="21"/>
  <c r="P5" i="21"/>
  <c r="O5" i="21"/>
  <c r="N5" i="21"/>
  <c r="M5" i="21"/>
  <c r="L5" i="21"/>
  <c r="K5" i="21"/>
  <c r="J5" i="21"/>
  <c r="I5" i="21"/>
  <c r="H5" i="21"/>
  <c r="G5" i="21"/>
  <c r="F5" i="21"/>
  <c r="E5" i="21"/>
  <c r="D5" i="21"/>
  <c r="C5" i="21"/>
  <c r="B5" i="21"/>
  <c r="P4" i="21"/>
  <c r="O4" i="21"/>
  <c r="N4" i="21"/>
  <c r="M4" i="21"/>
  <c r="L4" i="21"/>
  <c r="K4" i="21"/>
  <c r="J4" i="21"/>
  <c r="I4" i="21"/>
  <c r="H4" i="21"/>
  <c r="G4" i="21"/>
  <c r="F4" i="21"/>
  <c r="E4" i="21"/>
  <c r="D4" i="21"/>
  <c r="C4" i="21"/>
  <c r="B4" i="21"/>
  <c r="P3" i="21"/>
  <c r="O3" i="21"/>
  <c r="N3" i="21"/>
  <c r="M3" i="21"/>
  <c r="L3" i="21"/>
  <c r="K3" i="21"/>
  <c r="J3" i="21"/>
  <c r="I3" i="21"/>
  <c r="H3" i="21"/>
  <c r="G3" i="21"/>
  <c r="F3" i="21"/>
  <c r="E3" i="21"/>
  <c r="D3" i="21"/>
  <c r="C3" i="21"/>
  <c r="B3" i="21"/>
  <c r="H11" i="2"/>
  <c r="K11" i="2" s="1"/>
  <c r="H12" i="2"/>
  <c r="K12" i="2" s="1"/>
  <c r="H13" i="2"/>
  <c r="K13" i="2" s="1"/>
  <c r="H14" i="2"/>
  <c r="K14" i="2" s="1"/>
  <c r="H15" i="2"/>
  <c r="K15" i="2" s="1"/>
  <c r="H16" i="2"/>
  <c r="K16" i="2" s="1"/>
  <c r="H17" i="2"/>
  <c r="K17" i="2" s="1"/>
  <c r="H18" i="2"/>
  <c r="K18" i="2" s="1"/>
  <c r="H19" i="2"/>
  <c r="K19" i="2" s="1"/>
  <c r="H20" i="2"/>
  <c r="K20" i="2" s="1"/>
  <c r="H21" i="2"/>
  <c r="K21" i="2" s="1"/>
  <c r="H22" i="2"/>
  <c r="K22" i="2" s="1"/>
  <c r="H23" i="2"/>
  <c r="K23" i="2" s="1"/>
  <c r="H24" i="2"/>
  <c r="K24" i="2" s="1"/>
  <c r="H25" i="2"/>
  <c r="K25" i="2" s="1"/>
  <c r="H26" i="2"/>
  <c r="K26" i="2" s="1"/>
  <c r="H27" i="2"/>
  <c r="K27" i="2" s="1"/>
  <c r="H28" i="2"/>
  <c r="K28" i="2" s="1"/>
  <c r="H29" i="2"/>
  <c r="K29" i="2" s="1"/>
  <c r="H30" i="2"/>
  <c r="K30" i="2" s="1"/>
  <c r="H31" i="2"/>
  <c r="K31" i="2" s="1"/>
  <c r="H32" i="2"/>
  <c r="K32" i="2" s="1"/>
  <c r="H33" i="2"/>
  <c r="K33" i="2" s="1"/>
  <c r="H34" i="2"/>
  <c r="K34" i="2" s="1"/>
  <c r="H35" i="2"/>
  <c r="K35" i="2" s="1"/>
  <c r="H36" i="2"/>
  <c r="K36" i="2" s="1"/>
  <c r="H37" i="2"/>
  <c r="K37" i="2" s="1"/>
  <c r="H38" i="2"/>
  <c r="K38" i="2" s="1"/>
  <c r="H39" i="2"/>
  <c r="K39" i="2" s="1"/>
  <c r="H40" i="2"/>
  <c r="K40" i="2" s="1"/>
  <c r="H41" i="2"/>
  <c r="K41" i="2" s="1"/>
  <c r="H42" i="2"/>
  <c r="K42" i="2" s="1"/>
  <c r="H43" i="2"/>
  <c r="K43" i="2" s="1"/>
  <c r="H44" i="2"/>
  <c r="K44" i="2" s="1"/>
  <c r="H45" i="2"/>
  <c r="K45" i="2" s="1"/>
  <c r="H46" i="2"/>
  <c r="K46" i="2" s="1"/>
  <c r="H47" i="2"/>
  <c r="K47" i="2" s="1"/>
  <c r="H48" i="2"/>
  <c r="K48" i="2" s="1"/>
  <c r="H49" i="2"/>
  <c r="K49" i="2" s="1"/>
  <c r="H50" i="2"/>
  <c r="K50" i="2" s="1"/>
  <c r="H51" i="2"/>
  <c r="K51" i="2" s="1"/>
  <c r="H52" i="2"/>
  <c r="K52" i="2" s="1"/>
  <c r="H53" i="2"/>
  <c r="K53" i="2" s="1"/>
  <c r="H54" i="2"/>
  <c r="K54" i="2" s="1"/>
  <c r="H55" i="2"/>
  <c r="K55" i="2" s="1"/>
  <c r="H56" i="2"/>
  <c r="K56" i="2" s="1"/>
  <c r="H57" i="2"/>
  <c r="K57" i="2" s="1"/>
  <c r="H58" i="2"/>
  <c r="K58" i="2" s="1"/>
  <c r="H59" i="2"/>
  <c r="K59" i="2" s="1"/>
  <c r="H60" i="2"/>
  <c r="K60" i="2" s="1"/>
  <c r="H61" i="2"/>
  <c r="K61" i="2" s="1"/>
  <c r="H62" i="2"/>
  <c r="K62" i="2" s="1"/>
  <c r="H63" i="2"/>
  <c r="K63" i="2" s="1"/>
  <c r="H64" i="2"/>
  <c r="K64" i="2" s="1"/>
  <c r="H65" i="2"/>
  <c r="K65" i="2" s="1"/>
  <c r="H66" i="2"/>
  <c r="K66" i="2" s="1"/>
  <c r="H67" i="2"/>
  <c r="K67" i="2" s="1"/>
  <c r="H68" i="2"/>
  <c r="K68" i="2" s="1"/>
  <c r="H69" i="2"/>
  <c r="K69" i="2" s="1"/>
  <c r="H70" i="2"/>
  <c r="K70" i="2" s="1"/>
  <c r="H71" i="2"/>
  <c r="K71" i="2" s="1"/>
  <c r="H72" i="2"/>
  <c r="K72" i="2" s="1"/>
  <c r="H73" i="2"/>
  <c r="K73" i="2" s="1"/>
  <c r="H74" i="2"/>
  <c r="K74" i="2" s="1"/>
  <c r="H75" i="2"/>
  <c r="K75" i="2" s="1"/>
  <c r="H76" i="2"/>
  <c r="K76" i="2" s="1"/>
  <c r="H77" i="2"/>
  <c r="K77" i="2" s="1"/>
  <c r="H78" i="2"/>
  <c r="K78" i="2" s="1"/>
  <c r="H79" i="2"/>
  <c r="K79" i="2" s="1"/>
  <c r="H80" i="2"/>
  <c r="K80" i="2" s="1"/>
  <c r="H81" i="2"/>
  <c r="K81" i="2" s="1"/>
  <c r="H82" i="2"/>
  <c r="K82" i="2" s="1"/>
  <c r="H83" i="2"/>
  <c r="K83" i="2" s="1"/>
  <c r="H84" i="2"/>
  <c r="K84" i="2" s="1"/>
  <c r="H85" i="2"/>
  <c r="K85" i="2" s="1"/>
  <c r="H86" i="2"/>
  <c r="K86" i="2" s="1"/>
  <c r="H87" i="2"/>
  <c r="K87" i="2" s="1"/>
  <c r="H88" i="2"/>
  <c r="K88" i="2" s="1"/>
  <c r="H89" i="2"/>
  <c r="K89" i="2" s="1"/>
  <c r="H90" i="2"/>
  <c r="K90" i="2" s="1"/>
  <c r="H91" i="2"/>
  <c r="K91" i="2" s="1"/>
  <c r="H92" i="2"/>
  <c r="K92" i="2" s="1"/>
  <c r="H93" i="2"/>
  <c r="K93" i="2" s="1"/>
  <c r="H94" i="2"/>
  <c r="K94" i="2" s="1"/>
  <c r="H95" i="2"/>
  <c r="K95" i="2" s="1"/>
  <c r="H96" i="2"/>
  <c r="K96" i="2" s="1"/>
  <c r="H97" i="2"/>
  <c r="K97" i="2" s="1"/>
  <c r="H98" i="2"/>
  <c r="K98" i="2" s="1"/>
  <c r="H99" i="2"/>
  <c r="K99" i="2" s="1"/>
  <c r="H100" i="2"/>
  <c r="K100" i="2" s="1"/>
  <c r="H101" i="2"/>
  <c r="K101" i="2" s="1"/>
  <c r="H102" i="2"/>
  <c r="K102" i="2" s="1"/>
  <c r="H103" i="2"/>
  <c r="K103" i="2" s="1"/>
  <c r="H104" i="2"/>
  <c r="K104" i="2" s="1"/>
  <c r="H105" i="2"/>
  <c r="K105" i="2" s="1"/>
  <c r="H106" i="2"/>
  <c r="K106" i="2" s="1"/>
  <c r="H107" i="2"/>
  <c r="K107" i="2" s="1"/>
  <c r="H108" i="2"/>
  <c r="K108" i="2" s="1"/>
  <c r="H109" i="2"/>
  <c r="K109" i="2" s="1"/>
  <c r="H110" i="2"/>
  <c r="K110" i="2" s="1"/>
  <c r="H111" i="2"/>
  <c r="K111" i="2" s="1"/>
  <c r="H112" i="2"/>
  <c r="K112" i="2" s="1"/>
  <c r="H113" i="2"/>
  <c r="K113" i="2" s="1"/>
  <c r="H114" i="2"/>
  <c r="K114" i="2" s="1"/>
  <c r="H115" i="2"/>
  <c r="K115" i="2" s="1"/>
  <c r="H116" i="2"/>
  <c r="K116" i="2" s="1"/>
  <c r="H117" i="2"/>
  <c r="K117" i="2" s="1"/>
  <c r="H118" i="2"/>
  <c r="K118" i="2" s="1"/>
  <c r="H119" i="2"/>
  <c r="K119" i="2" s="1"/>
  <c r="H120" i="2"/>
  <c r="K120" i="2" s="1"/>
  <c r="H121" i="2"/>
  <c r="K121" i="2" s="1"/>
  <c r="H122" i="2"/>
  <c r="K122" i="2" s="1"/>
  <c r="H123" i="2"/>
  <c r="K123" i="2" s="1"/>
  <c r="H124" i="2"/>
  <c r="K124" i="2" s="1"/>
  <c r="H125" i="2"/>
  <c r="K125" i="2" s="1"/>
  <c r="H126" i="2"/>
  <c r="K126" i="2" s="1"/>
  <c r="H127" i="2"/>
  <c r="K127" i="2" s="1"/>
  <c r="H128" i="2"/>
  <c r="K128" i="2" s="1"/>
  <c r="H129" i="2"/>
  <c r="K129" i="2" s="1"/>
  <c r="H130" i="2"/>
  <c r="K130" i="2" s="1"/>
  <c r="H131" i="2"/>
  <c r="K131" i="2" s="1"/>
  <c r="H132" i="2"/>
  <c r="K132" i="2" s="1"/>
  <c r="H133" i="2"/>
  <c r="K133" i="2" s="1"/>
  <c r="H134" i="2"/>
  <c r="K134" i="2" s="1"/>
  <c r="H135" i="2"/>
  <c r="K135" i="2" s="1"/>
  <c r="H136" i="2"/>
  <c r="K136" i="2" s="1"/>
  <c r="H137" i="2"/>
  <c r="K137" i="2" s="1"/>
  <c r="H138" i="2"/>
  <c r="K138" i="2" s="1"/>
  <c r="H139" i="2"/>
  <c r="K139" i="2" s="1"/>
  <c r="H140" i="2"/>
  <c r="K140" i="2" s="1"/>
  <c r="H141" i="2"/>
  <c r="K141" i="2" s="1"/>
  <c r="H142" i="2"/>
  <c r="K142" i="2" s="1"/>
  <c r="H143" i="2"/>
  <c r="K143" i="2" s="1"/>
  <c r="H144" i="2"/>
  <c r="K144" i="2" s="1"/>
  <c r="H145" i="2"/>
  <c r="K145" i="2" s="1"/>
  <c r="H146" i="2"/>
  <c r="K146" i="2" s="1"/>
  <c r="H147" i="2"/>
  <c r="K147" i="2" s="1"/>
  <c r="H148" i="2"/>
  <c r="K148" i="2" s="1"/>
  <c r="H149" i="2"/>
  <c r="K149" i="2" s="1"/>
  <c r="H150" i="2"/>
  <c r="K150" i="2" s="1"/>
  <c r="H151" i="2"/>
  <c r="K151" i="2" s="1"/>
  <c r="H152" i="2"/>
  <c r="K152" i="2" s="1"/>
  <c r="H153" i="2"/>
  <c r="K153" i="2" s="1"/>
  <c r="H154" i="2"/>
  <c r="K154" i="2" s="1"/>
  <c r="H155" i="2"/>
  <c r="K155" i="2" s="1"/>
  <c r="H156" i="2"/>
  <c r="K156" i="2" s="1"/>
  <c r="H157" i="2"/>
  <c r="K157" i="2" s="1"/>
  <c r="H158" i="2"/>
  <c r="K158" i="2" s="1"/>
  <c r="H159" i="2"/>
  <c r="K159" i="2" s="1"/>
  <c r="H160" i="2"/>
  <c r="K160" i="2" s="1"/>
  <c r="H161" i="2"/>
  <c r="K161" i="2" s="1"/>
  <c r="H162" i="2"/>
  <c r="K162" i="2" s="1"/>
  <c r="H163" i="2"/>
  <c r="K163" i="2" s="1"/>
  <c r="H164" i="2"/>
  <c r="K164" i="2" s="1"/>
  <c r="H165" i="2"/>
  <c r="K165" i="2" s="1"/>
  <c r="H166" i="2"/>
  <c r="K166" i="2" s="1"/>
  <c r="H167" i="2"/>
  <c r="K167" i="2" s="1"/>
  <c r="H168" i="2"/>
  <c r="K168" i="2" s="1"/>
  <c r="H169" i="2"/>
  <c r="K169" i="2" s="1"/>
  <c r="H170" i="2"/>
  <c r="K170" i="2" s="1"/>
  <c r="H171" i="2"/>
  <c r="K171" i="2" s="1"/>
  <c r="H172" i="2"/>
  <c r="K172" i="2" s="1"/>
  <c r="H173" i="2"/>
  <c r="K173" i="2" s="1"/>
  <c r="H174" i="2"/>
  <c r="K174" i="2" s="1"/>
  <c r="H175" i="2"/>
  <c r="K175" i="2" s="1"/>
  <c r="H176" i="2"/>
  <c r="K176" i="2" s="1"/>
  <c r="H177" i="2"/>
  <c r="K177" i="2" s="1"/>
  <c r="H178" i="2"/>
  <c r="K178" i="2" s="1"/>
  <c r="H179" i="2"/>
  <c r="K179" i="2" s="1"/>
  <c r="H180" i="2"/>
  <c r="K180" i="2" s="1"/>
  <c r="H181" i="2"/>
  <c r="K181" i="2" s="1"/>
  <c r="H182" i="2"/>
  <c r="K182" i="2" s="1"/>
  <c r="H183" i="2"/>
  <c r="K183" i="2" s="1"/>
  <c r="H184" i="2"/>
  <c r="K184" i="2" s="1"/>
  <c r="H185" i="2"/>
  <c r="K185" i="2" s="1"/>
  <c r="H186" i="2"/>
  <c r="K186" i="2" s="1"/>
  <c r="H187" i="2"/>
  <c r="K187" i="2" s="1"/>
  <c r="H188" i="2"/>
  <c r="K188" i="2" s="1"/>
  <c r="H189" i="2"/>
  <c r="K189" i="2" s="1"/>
  <c r="H190" i="2"/>
  <c r="K190" i="2" s="1"/>
  <c r="H191" i="2"/>
  <c r="K191" i="2" s="1"/>
  <c r="H192" i="2"/>
  <c r="K192" i="2" s="1"/>
  <c r="H193" i="2"/>
  <c r="K193" i="2" s="1"/>
  <c r="H194" i="2"/>
  <c r="K194" i="2" s="1"/>
  <c r="H195" i="2"/>
  <c r="K195" i="2" s="1"/>
  <c r="H196" i="2"/>
  <c r="K196" i="2" s="1"/>
  <c r="H197" i="2"/>
  <c r="K197" i="2" s="1"/>
  <c r="H198" i="2"/>
  <c r="K198" i="2" s="1"/>
  <c r="H199" i="2"/>
  <c r="K199" i="2" s="1"/>
  <c r="H200" i="2"/>
  <c r="K200" i="2" s="1"/>
  <c r="H201" i="2"/>
  <c r="K201" i="2" s="1"/>
  <c r="H202" i="2"/>
  <c r="K202" i="2" s="1"/>
  <c r="H203" i="2"/>
  <c r="K203" i="2" s="1"/>
  <c r="H204" i="2"/>
  <c r="K204" i="2" s="1"/>
  <c r="H205" i="2"/>
  <c r="K205" i="2" s="1"/>
  <c r="H206" i="2"/>
  <c r="K206" i="2" s="1"/>
  <c r="H207" i="2"/>
  <c r="K207" i="2" s="1"/>
  <c r="H208" i="2"/>
  <c r="K208" i="2" s="1"/>
  <c r="H209" i="2"/>
  <c r="K209" i="2" s="1"/>
  <c r="H210" i="2"/>
  <c r="K210" i="2" s="1"/>
  <c r="H211" i="2"/>
  <c r="K211" i="2" s="1"/>
  <c r="H212" i="2"/>
  <c r="K212" i="2" s="1"/>
  <c r="H213" i="2"/>
  <c r="K213" i="2" s="1"/>
  <c r="H214" i="2"/>
  <c r="K214" i="2" s="1"/>
  <c r="H215" i="2"/>
  <c r="K215" i="2" s="1"/>
  <c r="H216" i="2"/>
  <c r="K216" i="2" s="1"/>
  <c r="H217" i="2"/>
  <c r="K217" i="2" s="1"/>
  <c r="H218" i="2"/>
  <c r="K218" i="2" s="1"/>
  <c r="H219" i="2"/>
  <c r="K219" i="2" s="1"/>
  <c r="H220" i="2"/>
  <c r="K220" i="2" s="1"/>
  <c r="H221" i="2"/>
  <c r="K221" i="2" s="1"/>
  <c r="H222" i="2"/>
  <c r="K222" i="2" s="1"/>
  <c r="H223" i="2"/>
  <c r="K223" i="2" s="1"/>
  <c r="H224" i="2"/>
  <c r="K224" i="2" s="1"/>
  <c r="H225" i="2"/>
  <c r="K225" i="2" s="1"/>
  <c r="H226" i="2"/>
  <c r="K226" i="2" s="1"/>
  <c r="H227" i="2"/>
  <c r="K227" i="2" s="1"/>
  <c r="H228" i="2"/>
  <c r="K228" i="2" s="1"/>
  <c r="H229" i="2"/>
  <c r="K229" i="2" s="1"/>
  <c r="H230" i="2"/>
  <c r="K230" i="2" s="1"/>
  <c r="H231" i="2"/>
  <c r="K231" i="2" s="1"/>
  <c r="H232" i="2"/>
  <c r="K232" i="2" s="1"/>
  <c r="H233" i="2"/>
  <c r="K233" i="2" s="1"/>
  <c r="H234" i="2"/>
  <c r="K234" i="2" s="1"/>
  <c r="H235" i="2"/>
  <c r="K235" i="2" s="1"/>
  <c r="H236" i="2"/>
  <c r="K236" i="2" s="1"/>
  <c r="H237" i="2"/>
  <c r="K237" i="2" s="1"/>
  <c r="H238" i="2"/>
  <c r="K238" i="2" s="1"/>
  <c r="H239" i="2"/>
  <c r="K239" i="2" s="1"/>
  <c r="H240" i="2"/>
  <c r="K240" i="2" s="1"/>
  <c r="H241" i="2"/>
  <c r="K241" i="2" s="1"/>
  <c r="H242" i="2"/>
  <c r="K242" i="2" s="1"/>
  <c r="H243" i="2"/>
  <c r="K243" i="2" s="1"/>
  <c r="H244" i="2"/>
  <c r="K244" i="2" s="1"/>
  <c r="H245" i="2"/>
  <c r="K245" i="2" s="1"/>
  <c r="H246" i="2"/>
  <c r="K246" i="2" s="1"/>
  <c r="H247" i="2"/>
  <c r="K247" i="2" s="1"/>
  <c r="H248" i="2"/>
  <c r="K248" i="2" s="1"/>
  <c r="H249" i="2"/>
  <c r="K249" i="2" s="1"/>
  <c r="H250" i="2"/>
  <c r="K250" i="2" s="1"/>
  <c r="H251" i="2"/>
  <c r="K251" i="2" s="1"/>
  <c r="H252" i="2"/>
  <c r="K252" i="2" s="1"/>
  <c r="H253" i="2"/>
  <c r="K253" i="2" s="1"/>
  <c r="H254" i="2"/>
  <c r="K254" i="2" s="1"/>
  <c r="H255" i="2"/>
  <c r="K255" i="2" s="1"/>
  <c r="H256" i="2"/>
  <c r="K256" i="2" s="1"/>
  <c r="H257" i="2"/>
  <c r="K257" i="2" s="1"/>
  <c r="H258" i="2"/>
  <c r="K258" i="2" s="1"/>
  <c r="H259" i="2"/>
  <c r="K259" i="2" s="1"/>
  <c r="H260" i="2"/>
  <c r="K260" i="2" s="1"/>
  <c r="H261" i="2"/>
  <c r="K261" i="2" s="1"/>
  <c r="H262" i="2"/>
  <c r="K262" i="2" s="1"/>
  <c r="H263" i="2"/>
  <c r="K263" i="2" s="1"/>
  <c r="H264" i="2"/>
  <c r="K264" i="2" s="1"/>
  <c r="H265" i="2"/>
  <c r="K265" i="2" s="1"/>
  <c r="H266" i="2"/>
  <c r="K266" i="2" s="1"/>
  <c r="H267" i="2"/>
  <c r="K267" i="2" s="1"/>
  <c r="H268" i="2"/>
  <c r="K268" i="2" s="1"/>
  <c r="H269" i="2"/>
  <c r="K269" i="2" s="1"/>
  <c r="H270" i="2"/>
  <c r="K270" i="2" s="1"/>
  <c r="H271" i="2"/>
  <c r="K271" i="2" s="1"/>
  <c r="H272" i="2"/>
  <c r="K272" i="2" s="1"/>
  <c r="H273" i="2"/>
  <c r="K273" i="2" s="1"/>
  <c r="H274" i="2"/>
  <c r="K274" i="2" s="1"/>
  <c r="H275" i="2"/>
  <c r="K275" i="2" s="1"/>
  <c r="H276" i="2"/>
  <c r="K276" i="2" s="1"/>
  <c r="H277" i="2"/>
  <c r="K277" i="2" s="1"/>
  <c r="H278" i="2"/>
  <c r="K278" i="2" s="1"/>
  <c r="H279" i="2"/>
  <c r="K279" i="2" s="1"/>
  <c r="H280" i="2"/>
  <c r="K280" i="2" s="1"/>
  <c r="H281" i="2"/>
  <c r="K281" i="2" s="1"/>
  <c r="H282" i="2"/>
  <c r="K282" i="2" s="1"/>
  <c r="H283" i="2"/>
  <c r="K283" i="2" s="1"/>
  <c r="H284" i="2"/>
  <c r="K284" i="2" s="1"/>
  <c r="H285" i="2"/>
  <c r="K285" i="2" s="1"/>
  <c r="H286" i="2"/>
  <c r="K286" i="2" s="1"/>
  <c r="H287" i="2"/>
  <c r="K287" i="2" s="1"/>
  <c r="H288" i="2"/>
  <c r="K288" i="2" s="1"/>
  <c r="H289" i="2"/>
  <c r="K289" i="2" s="1"/>
  <c r="H290" i="2"/>
  <c r="K290" i="2" s="1"/>
  <c r="H291" i="2"/>
  <c r="K291" i="2" s="1"/>
  <c r="H292" i="2"/>
  <c r="K292" i="2" s="1"/>
  <c r="H293" i="2"/>
  <c r="K293" i="2" s="1"/>
  <c r="H294" i="2"/>
  <c r="K294" i="2" s="1"/>
  <c r="H295" i="2"/>
  <c r="K295" i="2" s="1"/>
  <c r="H296" i="2"/>
  <c r="K296" i="2" s="1"/>
  <c r="H297" i="2"/>
  <c r="K297" i="2" s="1"/>
  <c r="H298" i="2"/>
  <c r="K298" i="2" s="1"/>
  <c r="H299" i="2"/>
  <c r="K299" i="2" s="1"/>
  <c r="H300" i="2"/>
  <c r="K300" i="2" s="1"/>
  <c r="H301" i="2"/>
  <c r="K301" i="2" s="1"/>
  <c r="G8" i="20" l="1"/>
  <c r="G5" i="20"/>
  <c r="K6" i="20"/>
  <c r="K4" i="20"/>
  <c r="K7" i="20"/>
  <c r="C7" i="20"/>
  <c r="C6" i="20"/>
  <c r="G7" i="20"/>
  <c r="C8" i="20"/>
  <c r="K8" i="20"/>
  <c r="C5" i="20"/>
  <c r="C4" i="20" s="1"/>
  <c r="K5" i="20"/>
  <c r="G6" i="20"/>
  <c r="G4" i="20"/>
  <c r="C11" i="20" l="1"/>
  <c r="H302" i="2"/>
  <c r="H9" i="2"/>
  <c r="K9" i="2" s="1"/>
  <c r="H10" i="2"/>
  <c r="K302" i="2" l="1"/>
  <c r="K10" i="2" l="1"/>
  <c r="N9" i="4" l="1"/>
  <c r="N10" i="4"/>
  <c r="N11" i="4"/>
  <c r="N121" i="4" l="1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D3" i="4" l="1"/>
</calcChain>
</file>

<file path=xl/sharedStrings.xml><?xml version="1.0" encoding="utf-8"?>
<sst xmlns="http://schemas.openxmlformats.org/spreadsheetml/2006/main" count="1659" uniqueCount="333">
  <si>
    <t>Health Net Census Enrollment Helpful Hints</t>
  </si>
  <si>
    <t>1)</t>
  </si>
  <si>
    <t>Worksheet is for new group and renewal enrollment only - one line per person</t>
  </si>
  <si>
    <t>2)</t>
  </si>
  <si>
    <t>All columns and rows are set and should not be altered, removed, or inserted</t>
  </si>
  <si>
    <t>3)</t>
  </si>
  <si>
    <t>All eligible employees, COBRA/State Continuation enrollees, and their respective family members, selecting Health Net plans are input on "Employees &amp; COBRA Enrollees" tab</t>
  </si>
  <si>
    <t>4)</t>
  </si>
  <si>
    <t>All eligible employees NOT selecting Health Net plans are input on "Waivers" tab</t>
  </si>
  <si>
    <t>5)</t>
  </si>
  <si>
    <t>Input all information directly from each employee application</t>
  </si>
  <si>
    <t>6)</t>
  </si>
  <si>
    <t>You are required to keep all signed employee applications</t>
  </si>
  <si>
    <t>7)</t>
  </si>
  <si>
    <t>8)</t>
  </si>
  <si>
    <t>Only two names can be listed for Group Term Life beneficiary and % must equate to 100%. For additional beneficiaries please submit a change form.</t>
  </si>
  <si>
    <t>9)</t>
  </si>
  <si>
    <t>The "Enrollment Summary" tab can be viewed, but not altered to ensure you have input all employees and dependents accurately</t>
  </si>
  <si>
    <t>10)</t>
  </si>
  <si>
    <t>Refer to the Census Enrollment Guide for specifics on each tab to complete</t>
  </si>
  <si>
    <t>Tips</t>
  </si>
  <si>
    <t>A)</t>
  </si>
  <si>
    <r>
      <t xml:space="preserve">Please copy and paste address and date information down instead of dragging because the dragging changes the numerical values. </t>
    </r>
    <r>
      <rPr>
        <b/>
        <sz val="13.5"/>
        <color rgb="FFFF0000"/>
        <rFont val="Cambria"/>
        <family val="1"/>
        <scheme val="major"/>
      </rPr>
      <t>Always paste as values ONLY.</t>
    </r>
  </si>
  <si>
    <t>B)</t>
  </si>
  <si>
    <t>The employee and family all must have the same effective date of coverage</t>
  </si>
  <si>
    <t>C)</t>
  </si>
  <si>
    <t>Make sure to indicate the gender of all individuals - this is a required field</t>
  </si>
  <si>
    <t>D)</t>
  </si>
  <si>
    <t>It is very important to complete the Member Type for each individual and click on the drop down menu for your selection</t>
  </si>
  <si>
    <t>E)</t>
  </si>
  <si>
    <t>The Employee SSN should be on each row for the employee and all family members</t>
  </si>
  <si>
    <t>For assistance, please reach out to your Account Executive.</t>
  </si>
  <si>
    <t>Medical Active</t>
  </si>
  <si>
    <t>Medical Cobra</t>
  </si>
  <si>
    <t>Dental Active</t>
  </si>
  <si>
    <t>Dental Cobra</t>
  </si>
  <si>
    <t>Vision Active</t>
  </si>
  <si>
    <t>Vision Cobra</t>
  </si>
  <si>
    <t>Concatenated Network &amp; Plan from New Employees tab</t>
  </si>
  <si>
    <t>Member Type from New Employees tab</t>
  </si>
  <si>
    <t>Dental Plan from New Employees tab</t>
  </si>
  <si>
    <t>Vision Plan from New Employees tab</t>
  </si>
  <si>
    <t>PlanA</t>
  </si>
  <si>
    <t>PlanB</t>
  </si>
  <si>
    <t>PlanC</t>
  </si>
  <si>
    <t>Activity</t>
  </si>
  <si>
    <t>PPO</t>
  </si>
  <si>
    <t>Health Net Oregon Standard Gold Plan</t>
  </si>
  <si>
    <t>Code</t>
  </si>
  <si>
    <t>HDHP</t>
  </si>
  <si>
    <t>Health Net Oregon Standard Silver Plan</t>
  </si>
  <si>
    <t>Hourly</t>
  </si>
  <si>
    <t>Standard PPO</t>
  </si>
  <si>
    <t>HD4000-3-6750ES</t>
  </si>
  <si>
    <t>Health Net Oregon Standard Bronze Plan</t>
  </si>
  <si>
    <t>Salary</t>
  </si>
  <si>
    <t>Member Type</t>
  </si>
  <si>
    <t>M - Member/Employee</t>
  </si>
  <si>
    <t>S - Spouse</t>
  </si>
  <si>
    <t>P - Partner</t>
  </si>
  <si>
    <t>D - Dependent</t>
  </si>
  <si>
    <t>Other Health Coverage &amp; EE Form Signed &amp; COBRA Enrollee</t>
  </si>
  <si>
    <t>Yes</t>
  </si>
  <si>
    <t>No</t>
  </si>
  <si>
    <t>P8250-0-8250ES</t>
  </si>
  <si>
    <t>HMO Network</t>
  </si>
  <si>
    <t>Enhanced Choice</t>
  </si>
  <si>
    <t>EnhancedCare PPO Choice</t>
  </si>
  <si>
    <t>None</t>
  </si>
  <si>
    <t>Plan Type</t>
  </si>
  <si>
    <t>Riders</t>
  </si>
  <si>
    <t>Chiropractic(with specific plan options)</t>
  </si>
  <si>
    <t>Infertility</t>
  </si>
  <si>
    <t>Chiropractic &amp; Infertility</t>
  </si>
  <si>
    <t>Declination Reason</t>
  </si>
  <si>
    <t>Valid - Other group coverage through another employer</t>
  </si>
  <si>
    <t>Valid - Group coverage through a spouse/domestic partner on or off the Exchange</t>
  </si>
  <si>
    <t>Valid - Spousal/domestic partner coverage through the same employer</t>
  </si>
  <si>
    <t>Valid - Group coverage through a parents plan</t>
  </si>
  <si>
    <t>Valid - Indian Health Services</t>
  </si>
  <si>
    <t>Valid - Medicare</t>
  </si>
  <si>
    <t>Valid - Medicaid / OHP</t>
  </si>
  <si>
    <t>Valid - COBRA</t>
  </si>
  <si>
    <t>Valid - Union employee covered through a labor fund</t>
  </si>
  <si>
    <t>Valid - Tricare</t>
  </si>
  <si>
    <t>Valid - VA</t>
  </si>
  <si>
    <t>Valid - Active Military Duty</t>
  </si>
  <si>
    <t>Valid - Individual coverage on or off the Exchange</t>
  </si>
  <si>
    <t>Non Valid - Coverage with another health insurer through the same employer on or off the Exchange</t>
  </si>
  <si>
    <t>Non Valid - Religious reasons</t>
  </si>
  <si>
    <t>Non Valid - Can't afford it</t>
  </si>
  <si>
    <t>Non Valid - Doesn't want it</t>
  </si>
  <si>
    <t>Non Valid - Doesn't care</t>
  </si>
  <si>
    <t>Non Valid - Coverage through an association</t>
  </si>
  <si>
    <t>Non Valid - Other</t>
  </si>
  <si>
    <t>Dental</t>
  </si>
  <si>
    <t>Plus D50-1855-1500</t>
  </si>
  <si>
    <t>Value D50-185-1500V</t>
  </si>
  <si>
    <t>Preferred Plus DP50-1855-1500</t>
  </si>
  <si>
    <t>Essentials D50-16-500</t>
  </si>
  <si>
    <t>Vision</t>
  </si>
  <si>
    <t>Elite 1010-1</t>
  </si>
  <si>
    <t>Preferred 1025-2</t>
  </si>
  <si>
    <t>Preferred 1025-3</t>
  </si>
  <si>
    <t>Telephone Number Code</t>
  </si>
  <si>
    <t>Work</t>
  </si>
  <si>
    <t>Home</t>
  </si>
  <si>
    <t>Member Type for WAIVER tab</t>
  </si>
  <si>
    <t>S - Spouse of</t>
  </si>
  <si>
    <t>P - Partner of</t>
  </si>
  <si>
    <t>D - Dependent of</t>
  </si>
  <si>
    <t>Product Types for WAIVER tab</t>
  </si>
  <si>
    <t>Medical</t>
  </si>
  <si>
    <t>Medical, Dental, and Vision</t>
  </si>
  <si>
    <t>Medical and Dental</t>
  </si>
  <si>
    <t>Medical and Vision</t>
  </si>
  <si>
    <t>Dental and Vision</t>
  </si>
  <si>
    <t>Life</t>
  </si>
  <si>
    <t>Employee Marital Status</t>
  </si>
  <si>
    <t>Single</t>
  </si>
  <si>
    <t>Married</t>
  </si>
  <si>
    <t>Domestic Partner</t>
  </si>
  <si>
    <t>COBRA Qualifying Event Codes</t>
  </si>
  <si>
    <t>1     Termination of Employment</t>
  </si>
  <si>
    <t>2     Reduction of Work Hours</t>
  </si>
  <si>
    <t>3     Medicare</t>
  </si>
  <si>
    <t>4     Death</t>
  </si>
  <si>
    <t>5     Divorce</t>
  </si>
  <si>
    <t>6     Separation</t>
  </si>
  <si>
    <t>7     Ineligible Child</t>
  </si>
  <si>
    <t>8     Bankruptcy of a Retired Employee</t>
  </si>
  <si>
    <t>9     Layoff</t>
  </si>
  <si>
    <t>10  Leave of Absence</t>
  </si>
  <si>
    <t>ZZ  Mutually Defined</t>
  </si>
  <si>
    <t>Language Written/Spoken</t>
  </si>
  <si>
    <t>Reference Only</t>
  </si>
  <si>
    <t>Blank</t>
  </si>
  <si>
    <t>ENG</t>
  </si>
  <si>
    <t>English</t>
  </si>
  <si>
    <t>SPN</t>
  </si>
  <si>
    <t>Spanish</t>
  </si>
  <si>
    <t>AFR</t>
  </si>
  <si>
    <t>Africans</t>
  </si>
  <si>
    <t>ARB</t>
  </si>
  <si>
    <t>Arabic</t>
  </si>
  <si>
    <t>ARM</t>
  </si>
  <si>
    <t>Armenian</t>
  </si>
  <si>
    <t>BLG</t>
  </si>
  <si>
    <t>Bulgarian</t>
  </si>
  <si>
    <t>BUR</t>
  </si>
  <si>
    <t>Burmese</t>
  </si>
  <si>
    <t>CAM</t>
  </si>
  <si>
    <t>Cambodian</t>
  </si>
  <si>
    <t>CAN</t>
  </si>
  <si>
    <t>Cantonese</t>
  </si>
  <si>
    <t>FRN</t>
  </si>
  <si>
    <t>French</t>
  </si>
  <si>
    <t>GER</t>
  </si>
  <si>
    <t>German</t>
  </si>
  <si>
    <t>HBR</t>
  </si>
  <si>
    <t>Hebrew</t>
  </si>
  <si>
    <t>HDI</t>
  </si>
  <si>
    <t>Hindi</t>
  </si>
  <si>
    <t>HMG</t>
  </si>
  <si>
    <t>Hmong</t>
  </si>
  <si>
    <t>JPN</t>
  </si>
  <si>
    <t>Japanese</t>
  </si>
  <si>
    <t>MAN</t>
  </si>
  <si>
    <t>Mandarin</t>
  </si>
  <si>
    <t>PSH</t>
  </si>
  <si>
    <t>Pashtu</t>
  </si>
  <si>
    <t>PUN</t>
  </si>
  <si>
    <t>Punjabi</t>
  </si>
  <si>
    <t>RUS</t>
  </si>
  <si>
    <t>Russian</t>
  </si>
  <si>
    <t>TAG</t>
  </si>
  <si>
    <t>Tagalog</t>
  </si>
  <si>
    <t>TAI</t>
  </si>
  <si>
    <t>Taiwanese</t>
  </si>
  <si>
    <t>VTN</t>
  </si>
  <si>
    <t>Vietnamese</t>
  </si>
  <si>
    <t>OREGON</t>
  </si>
  <si>
    <t>NAME OF GROUP ---</t>
  </si>
  <si>
    <t xml:space="preserve">(Input Company Name Here) </t>
  </si>
  <si>
    <t>NEW GROUP EMPLOYEE SUBMISSION</t>
  </si>
  <si>
    <t>MEDICAL PLAN CHOICES</t>
  </si>
  <si>
    <t>OTHER PLAN CHOICES</t>
  </si>
  <si>
    <t>GROUP TERM LIFE CHOICES</t>
  </si>
  <si>
    <t>MEDICAL GROUP ID</t>
  </si>
  <si>
    <t>DENTAL GROUP ID</t>
  </si>
  <si>
    <t>VISION GROUP ID</t>
  </si>
  <si>
    <t>ACTIVITY FLAG</t>
  </si>
  <si>
    <t>EFFECTIVE DATE (mm/dd/yyyy)</t>
  </si>
  <si>
    <r>
      <t>EMPLOYEE SSN (</t>
    </r>
    <r>
      <rPr>
        <b/>
        <sz val="10"/>
        <color rgb="FFFF0000"/>
        <rFont val="Cambria"/>
        <family val="1"/>
      </rPr>
      <t>123456789</t>
    </r>
    <r>
      <rPr>
        <b/>
        <sz val="10"/>
        <rFont val="Cambria"/>
        <family val="1"/>
      </rPr>
      <t>)
No dashes</t>
    </r>
  </si>
  <si>
    <r>
      <t>MEMBER SSN / MATRICULAR ID (</t>
    </r>
    <r>
      <rPr>
        <b/>
        <sz val="10"/>
        <color rgb="FFFF0000"/>
        <rFont val="Cambria"/>
        <family val="1"/>
      </rPr>
      <t>123456789</t>
    </r>
    <r>
      <rPr>
        <b/>
        <sz val="10"/>
        <rFont val="Cambria"/>
        <family val="1"/>
      </rPr>
      <t>)
No dashes</t>
    </r>
  </si>
  <si>
    <t>MEMBER TYPE</t>
  </si>
  <si>
    <t>EMPLOYEE MARITAL STATUS</t>
  </si>
  <si>
    <t>LAST NAME</t>
  </si>
  <si>
    <t>FIRST NAME</t>
  </si>
  <si>
    <t>MIDDLE INITIAL/NAME</t>
  </si>
  <si>
    <t>GENDER</t>
  </si>
  <si>
    <t>DOB (mm/dd/yyyy)</t>
  </si>
  <si>
    <t>HIRE DATE  (mm/dd/yyyy)</t>
  </si>
  <si>
    <t>EMPLOYEE TYPE</t>
  </si>
  <si>
    <t>DEPT#</t>
  </si>
  <si>
    <t>COBRA</t>
  </si>
  <si>
    <t>LANGUAGE</t>
  </si>
  <si>
    <t>DISABLED</t>
  </si>
  <si>
    <t>DENTAL HMO PROVIDER ID</t>
  </si>
  <si>
    <t>PRIMARY PHYSICAL HOME ADDRESS</t>
  </si>
  <si>
    <t>TELEPHONE NUMBER</t>
  </si>
  <si>
    <r>
      <t>EMAIL ADDRESS
(</t>
    </r>
    <r>
      <rPr>
        <sz val="10"/>
        <color rgb="FFFF0000"/>
        <rFont val="Cambria"/>
        <family val="1"/>
      </rPr>
      <t>example@domain.com</t>
    </r>
    <r>
      <rPr>
        <b/>
        <sz val="10"/>
        <rFont val="Cambria"/>
        <family val="1"/>
      </rPr>
      <t>)</t>
    </r>
  </si>
  <si>
    <t>LIVE / WORK RULE (HMO) - USE WORK ADDRESS?</t>
  </si>
  <si>
    <t>MAILING ADDRESS</t>
  </si>
  <si>
    <t>PCP LAST NAME</t>
  </si>
  <si>
    <t>PCP FIRST NAME</t>
  </si>
  <si>
    <t>PCP MIDDLE INITIAL</t>
  </si>
  <si>
    <t>PPG ENROLLMENT ID (First 4 #'s)</t>
  </si>
  <si>
    <t>PCP ENROLLMENT ID (Last 6 #'s)</t>
  </si>
  <si>
    <t>PRIOR PATIENT</t>
  </si>
  <si>
    <t>OTHER HEALTH COVERAGE</t>
  </si>
  <si>
    <t>MEDICARE</t>
  </si>
  <si>
    <t>ENROLLMENT FORM SIGNED</t>
  </si>
  <si>
    <t>HOURS WORKED PER WEEK</t>
  </si>
  <si>
    <t>PLAN TYPE</t>
  </si>
  <si>
    <t>PLAN NAME</t>
  </si>
  <si>
    <t>DENTAL PLAN</t>
  </si>
  <si>
    <t>VISION PLAN</t>
  </si>
  <si>
    <t>AMOUNT OF COVERAGE</t>
  </si>
  <si>
    <t>BENEFICIARY NAME #1</t>
  </si>
  <si>
    <t>BENEFICIARY RELATIONSHIP #1</t>
  </si>
  <si>
    <t>BENEFICIARY PERCENTAGE #1</t>
  </si>
  <si>
    <t>BENEFICIARY NAME #2</t>
  </si>
  <si>
    <t>BENEFICIARY RELATIONSHIP #2</t>
  </si>
  <si>
    <t>BENEFICIARY PERCENTAGE #2</t>
  </si>
  <si>
    <t>(Hourly or Salaried)</t>
  </si>
  <si>
    <t>COBRA ENROLLEE?</t>
  </si>
  <si>
    <t>QUALIFYING EVENT</t>
  </si>
  <si>
    <t>QUALIFYING EVENT DATE  (mm/dd/yyyy)</t>
  </si>
  <si>
    <t>ORIGINAL COBRA EFFECTIVE DATE (mm/dd/yyyy)</t>
  </si>
  <si>
    <t>COBRA END DATE (mm/dd/yyyy)</t>
  </si>
  <si>
    <t>Enrollment Form Signature Date (mm/dd/yyyy)</t>
  </si>
  <si>
    <t>WRITTEN</t>
  </si>
  <si>
    <t>SPOKEN</t>
  </si>
  <si>
    <r>
      <t xml:space="preserve">ADDRESS LINE 1
</t>
    </r>
    <r>
      <rPr>
        <b/>
        <sz val="10"/>
        <color rgb="FFFF0000"/>
        <rFont val="Cambria"/>
        <family val="1"/>
      </rPr>
      <t>Do not use any commas in this column</t>
    </r>
  </si>
  <si>
    <r>
      <t xml:space="preserve">ADDRESS LINE 2 (APT, STE, UNIT)
</t>
    </r>
    <r>
      <rPr>
        <b/>
        <sz val="10"/>
        <color rgb="FFFF0000"/>
        <rFont val="Cambria"/>
        <family val="1"/>
      </rPr>
      <t>Do not use any commas in this column</t>
    </r>
  </si>
  <si>
    <t>CITY</t>
  </si>
  <si>
    <t>STATE</t>
  </si>
  <si>
    <t>ZIP</t>
  </si>
  <si>
    <t>ZIP PLUS 4
(FIPS)</t>
  </si>
  <si>
    <r>
      <t xml:space="preserve">NUMBER
111-222-3333
</t>
    </r>
    <r>
      <rPr>
        <b/>
        <sz val="10"/>
        <color rgb="FFFF0000"/>
        <rFont val="Cambria"/>
        <family val="1"/>
      </rPr>
      <t>No parenthesis</t>
    </r>
  </si>
  <si>
    <t>WORK OR HOME</t>
  </si>
  <si>
    <t>ZIP PLUS 4</t>
  </si>
  <si>
    <t>(Yes or No)</t>
  </si>
  <si>
    <t>CARRIER NAME</t>
  </si>
  <si>
    <t>START DATE  (mm/dd/yyyy)</t>
  </si>
  <si>
    <t>END DATE  (mm/dd/yyyy)</t>
  </si>
  <si>
    <t>PART A</t>
  </si>
  <si>
    <t>PART B</t>
  </si>
  <si>
    <t>PART A &amp; B</t>
  </si>
  <si>
    <t>PART D</t>
  </si>
  <si>
    <t>MBI/HICN#</t>
  </si>
  <si>
    <t>Required – if requested</t>
  </si>
  <si>
    <t>Required – if 2 requested</t>
  </si>
  <si>
    <t>Set</t>
  </si>
  <si>
    <t>EMB Required</t>
  </si>
  <si>
    <t>Required for Employee only</t>
  </si>
  <si>
    <t>EMB Required for Employee only</t>
  </si>
  <si>
    <t>EMB Required for Employee only - will default to Hourly, if left blank</t>
  </si>
  <si>
    <t>Optional</t>
  </si>
  <si>
    <t>EMB Required if available</t>
  </si>
  <si>
    <r>
      <t xml:space="preserve">EMB Required for 
</t>
    </r>
    <r>
      <rPr>
        <b/>
        <i/>
        <u/>
        <sz val="10"/>
        <color rgb="FF0000FF"/>
        <rFont val="Cambria"/>
        <family val="1"/>
      </rPr>
      <t>all</t>
    </r>
    <r>
      <rPr>
        <i/>
        <sz val="10"/>
        <color indexed="12"/>
        <rFont val="Cambria"/>
        <family val="1"/>
      </rPr>
      <t xml:space="preserve"> members</t>
    </r>
  </si>
  <si>
    <t>Add</t>
  </si>
  <si>
    <t>NEW GROUP SUBMISSION - DECLINATION OF COVERAGE</t>
  </si>
  <si>
    <t>GROUP ID</t>
  </si>
  <si>
    <t>PRODUCT</t>
  </si>
  <si>
    <t>EMPLOYEE FORM SIGNED</t>
  </si>
  <si>
    <t>EMPLOYEE</t>
  </si>
  <si>
    <t>MEMBER TYPE WAIVING COVERAGE</t>
  </si>
  <si>
    <t>HIRE DATE
(mm/dd/yyyy)</t>
  </si>
  <si>
    <t>ZIP CODE</t>
  </si>
  <si>
    <t>DECLINATION REASON</t>
  </si>
  <si>
    <t>STANDARD REASONS</t>
  </si>
  <si>
    <t>OTHER</t>
  </si>
  <si>
    <t>Health Net</t>
  </si>
  <si>
    <t>Required</t>
  </si>
  <si>
    <t>Decline</t>
  </si>
  <si>
    <t>ENROLLMENT SUMMARY</t>
  </si>
  <si>
    <t>Eligible Employees</t>
  </si>
  <si>
    <t>Enrolling Subscribers</t>
  </si>
  <si>
    <t>Enrolling Members</t>
  </si>
  <si>
    <t>Enrolling COBRA Subscribers</t>
  </si>
  <si>
    <t>Enrolling COBRA Members</t>
  </si>
  <si>
    <t>Valid Waivers</t>
  </si>
  <si>
    <t>NA</t>
  </si>
  <si>
    <t>Non Valid Waivers</t>
  </si>
  <si>
    <t>Participation</t>
  </si>
  <si>
    <t>Active</t>
  </si>
  <si>
    <t>Cobra</t>
  </si>
  <si>
    <t>Subscribers</t>
  </si>
  <si>
    <t>Members</t>
  </si>
  <si>
    <t>On Form 132 or Legal Documents</t>
  </si>
  <si>
    <t>EFFECTIVE DATE</t>
  </si>
  <si>
    <t>EMPLOYEE SSN</t>
  </si>
  <si>
    <t>DOB</t>
  </si>
  <si>
    <t>ENROLLEE NAME</t>
  </si>
  <si>
    <t>Age At Effective Date</t>
  </si>
  <si>
    <t>COBRA?</t>
  </si>
  <si>
    <t>DOH</t>
  </si>
  <si>
    <t>ADDRESS 1</t>
  </si>
  <si>
    <t>ADDRESS 2</t>
  </si>
  <si>
    <t>Required - if Dental Requested</t>
  </si>
  <si>
    <t>Required - if Vision Requested</t>
  </si>
  <si>
    <t>Required – if Life Requested</t>
  </si>
  <si>
    <t>Required for COBRA Enrollment</t>
  </si>
  <si>
    <r>
      <t xml:space="preserve">Definitions of data listed on line 8
</t>
    </r>
    <r>
      <rPr>
        <sz val="13.5"/>
        <color rgb="FF0000FF"/>
        <rFont val="Cambria"/>
        <family val="1"/>
        <scheme val="major"/>
      </rPr>
      <t xml:space="preserve">Required </t>
    </r>
    <r>
      <rPr>
        <sz val="13.5"/>
        <rFont val="Cambria"/>
        <family val="1"/>
        <scheme val="major"/>
      </rPr>
      <t>: Mandatory data that must be shared for all members</t>
    </r>
    <r>
      <rPr>
        <sz val="13.5"/>
        <color rgb="FF0000FF"/>
        <rFont val="Cambria"/>
        <family val="1"/>
        <scheme val="major"/>
      </rPr>
      <t xml:space="preserve">
</t>
    </r>
    <r>
      <rPr>
        <sz val="13.5"/>
        <color rgb="FF0C22F2"/>
        <rFont val="Cambria"/>
        <family val="1"/>
        <scheme val="major"/>
      </rPr>
      <t>Required – if requested :</t>
    </r>
    <r>
      <rPr>
        <sz val="13.5"/>
        <rFont val="Cambria"/>
        <family val="1"/>
        <scheme val="major"/>
      </rPr>
      <t xml:space="preserve"> Data that must be shared if requested or selected
</t>
    </r>
    <r>
      <rPr>
        <sz val="13.5"/>
        <color rgb="FF00B050"/>
        <rFont val="Cambria"/>
        <family val="1"/>
        <scheme val="major"/>
      </rPr>
      <t>Health Net</t>
    </r>
    <r>
      <rPr>
        <sz val="13.5"/>
        <rFont val="Cambria"/>
        <family val="1"/>
        <scheme val="major"/>
      </rPr>
      <t xml:space="preserve"> : Leave blank as is
</t>
    </r>
    <r>
      <rPr>
        <sz val="13.5"/>
        <color rgb="FF993300"/>
        <rFont val="Cambria"/>
        <family val="1"/>
        <scheme val="major"/>
      </rPr>
      <t>Optional</t>
    </r>
    <r>
      <rPr>
        <sz val="13.5"/>
        <rFont val="Cambria"/>
        <family val="1"/>
        <scheme val="major"/>
      </rPr>
      <t xml:space="preserve">: Not required, but if on member application, it must be input on worksheet
</t>
    </r>
    <r>
      <rPr>
        <sz val="13.5"/>
        <color rgb="FF993300"/>
        <rFont val="Cambria"/>
        <family val="1"/>
        <scheme val="major"/>
      </rPr>
      <t>Set</t>
    </r>
    <r>
      <rPr>
        <sz val="13.5"/>
        <rFont val="Cambria"/>
        <family val="1"/>
        <scheme val="major"/>
      </rPr>
      <t xml:space="preserve"> :  Leave as "Add"</t>
    </r>
  </si>
  <si>
    <t>P10-250-1-3000DX</t>
  </si>
  <si>
    <t>P10-500-1-3000DX</t>
  </si>
  <si>
    <t>P10-750-1-3000DX</t>
  </si>
  <si>
    <t>P25-500-2-8550DX</t>
  </si>
  <si>
    <t>P15-1000-2-8500DX</t>
  </si>
  <si>
    <t>P15-1500-2-8500DX</t>
  </si>
  <si>
    <t>P15-2000-2-8500DX</t>
  </si>
  <si>
    <t>P15-2500-2-8500DX</t>
  </si>
  <si>
    <t>P15-3000-2-8500DX</t>
  </si>
  <si>
    <t>P0-1500-4-8500DX</t>
  </si>
  <si>
    <t>P0-3500-4-8500DX</t>
  </si>
  <si>
    <t>P40-3000-3-8975ES</t>
  </si>
  <si>
    <t>P35-4500-3-8750DX</t>
  </si>
  <si>
    <t>P35-5000-3-8750ES</t>
  </si>
  <si>
    <t>P40-6000-3-8750ES</t>
  </si>
  <si>
    <t>HD3200-3-6750ES</t>
  </si>
  <si>
    <t>HD7100-0-7100ES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</si>
</sst>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164" formatCode="000\-00\-0000"/>
    <numFmt numFmtId="165" formatCode="000000000"/>
    <numFmt numFmtId="166" formatCode="mm/dd/yyyy"/>
    <numFmt numFmtId="167" formatCode="\(###\)\ ###\-####"/>
    <numFmt numFmtId="168" formatCode="mm/dd/yy"/>
    <numFmt numFmtId="169" formatCode="000\-000\-0000"/>
    <numFmt numFmtId="170" formatCode="000000"/>
    <numFmt numFmtId="171" formatCode="m/d/yyyy;@"/>
  </numFmts>
  <fonts count="46" x14ac:knownFonts="1">
    <font>
      <sz val="10"/>
      <name val="MS Sans Serif"/>
    </font>
    <font>
      <b/>
      <sz val="10"/>
      <name val="Cambria"/>
      <family val="1"/>
    </font>
    <font>
      <sz val="10"/>
      <name val="Cambria"/>
      <family val="1"/>
    </font>
    <font>
      <b/>
      <i/>
      <sz val="10"/>
      <color rgb="FF00B050"/>
      <name val="Cambria"/>
      <family val="1"/>
    </font>
    <font>
      <b/>
      <i/>
      <sz val="10"/>
      <color indexed="60"/>
      <name val="Cambria"/>
      <family val="1"/>
    </font>
    <font>
      <b/>
      <i/>
      <sz val="10"/>
      <color rgb="FF0C22F2"/>
      <name val="Cambria"/>
      <family val="1"/>
    </font>
    <font>
      <b/>
      <i/>
      <sz val="10"/>
      <name val="Cambria"/>
      <family val="1"/>
    </font>
    <font>
      <b/>
      <i/>
      <sz val="10"/>
      <color indexed="12"/>
      <name val="Cambria"/>
      <family val="1"/>
    </font>
    <font>
      <b/>
      <sz val="10"/>
      <color rgb="FF00B050"/>
      <name val="Cambria"/>
      <family val="1"/>
    </font>
    <font>
      <sz val="10"/>
      <color indexed="10"/>
      <name val="Cambria"/>
      <family val="1"/>
    </font>
    <font>
      <sz val="10"/>
      <color rgb="FF00B050"/>
      <name val="Cambria"/>
      <family val="1"/>
    </font>
    <font>
      <b/>
      <sz val="16"/>
      <name val="Cambria"/>
      <family val="1"/>
    </font>
    <font>
      <i/>
      <sz val="10"/>
      <color indexed="12"/>
      <name val="Cambria"/>
      <family val="1"/>
    </font>
    <font>
      <i/>
      <sz val="10"/>
      <color indexed="60"/>
      <name val="Cambria"/>
      <family val="1"/>
    </font>
    <font>
      <i/>
      <sz val="10"/>
      <name val="Cambria"/>
      <family val="1"/>
    </font>
    <font>
      <u/>
      <sz val="10"/>
      <color theme="10"/>
      <name val="MS Sans Serif"/>
      <family val="2"/>
    </font>
    <font>
      <sz val="13.5"/>
      <name val="MS Sans Serif"/>
      <family val="2"/>
    </font>
    <font>
      <sz val="10"/>
      <color theme="1"/>
      <name val="Cambria"/>
      <family val="1"/>
    </font>
    <font>
      <sz val="10"/>
      <name val="MS Sans Serif"/>
      <family val="2"/>
    </font>
    <font>
      <b/>
      <sz val="10"/>
      <name val="Cambria"/>
      <family val="1"/>
      <scheme val="major"/>
    </font>
    <font>
      <u/>
      <sz val="24"/>
      <name val="Cambria"/>
      <family val="1"/>
    </font>
    <font>
      <sz val="24"/>
      <name val="Cambria"/>
      <family val="1"/>
    </font>
    <font>
      <sz val="10"/>
      <name val="Cambria"/>
      <family val="1"/>
      <scheme val="major"/>
    </font>
    <font>
      <sz val="28"/>
      <name val="Cambria"/>
      <family val="1"/>
      <scheme val="major"/>
    </font>
    <font>
      <sz val="13.5"/>
      <color rgb="FF009900"/>
      <name val="MS Sans Serif"/>
      <family val="2"/>
    </font>
    <font>
      <sz val="16"/>
      <name val="Cambria"/>
      <family val="1"/>
    </font>
    <font>
      <sz val="16"/>
      <name val="MS Sans Serif"/>
      <family val="2"/>
    </font>
    <font>
      <b/>
      <sz val="16"/>
      <color rgb="FFFF0000"/>
      <name val="Cambria"/>
      <family val="1"/>
    </font>
    <font>
      <sz val="16"/>
      <color theme="1"/>
      <name val="Cambria"/>
      <family val="1"/>
    </font>
    <font>
      <b/>
      <sz val="13.5"/>
      <name val="Cambria"/>
      <family val="1"/>
      <scheme val="major"/>
    </font>
    <font>
      <sz val="13.5"/>
      <name val="Cambria"/>
      <family val="1"/>
      <scheme val="major"/>
    </font>
    <font>
      <sz val="13.5"/>
      <color rgb="FF009900"/>
      <name val="Cambria"/>
      <family val="1"/>
      <scheme val="major"/>
    </font>
    <font>
      <b/>
      <i/>
      <u/>
      <sz val="24"/>
      <color theme="0"/>
      <name val="Cambria"/>
      <family val="1"/>
      <scheme val="major"/>
    </font>
    <font>
      <sz val="10"/>
      <color theme="0"/>
      <name val="MS Sans Serif"/>
    </font>
    <font>
      <b/>
      <sz val="13.5"/>
      <color theme="0"/>
      <name val="Cambria"/>
      <family val="1"/>
      <scheme val="major"/>
    </font>
    <font>
      <b/>
      <i/>
      <u/>
      <sz val="18"/>
      <color theme="0"/>
      <name val="Cambria"/>
      <family val="1"/>
      <scheme val="major"/>
    </font>
    <font>
      <sz val="10"/>
      <color theme="0"/>
      <name val="MS Sans Serif"/>
      <family val="2"/>
    </font>
    <font>
      <sz val="13.5"/>
      <color rgb="FF0000FF"/>
      <name val="Cambria"/>
      <family val="1"/>
      <scheme val="major"/>
    </font>
    <font>
      <sz val="13.5"/>
      <color rgb="FF00B050"/>
      <name val="Cambria"/>
      <family val="1"/>
      <scheme val="major"/>
    </font>
    <font>
      <sz val="13.5"/>
      <color rgb="FF0C22F2"/>
      <name val="Cambria"/>
      <family val="1"/>
      <scheme val="major"/>
    </font>
    <font>
      <sz val="13.5"/>
      <color rgb="FF993300"/>
      <name val="Cambria"/>
      <family val="1"/>
      <scheme val="major"/>
    </font>
    <font>
      <b/>
      <sz val="10"/>
      <color rgb="FFFF0000"/>
      <name val="Cambria"/>
      <family val="1"/>
    </font>
    <font>
      <sz val="10"/>
      <color rgb="FFFF0000"/>
      <name val="Cambria"/>
      <family val="1"/>
    </font>
    <font>
      <b/>
      <i/>
      <u/>
      <sz val="10"/>
      <color rgb="FF0000FF"/>
      <name val="Cambria"/>
      <family val="1"/>
    </font>
    <font>
      <b/>
      <sz val="10"/>
      <name val="MS Sans Serif"/>
    </font>
    <font>
      <b/>
      <sz val="13.5"/>
      <color rgb="FFFF0000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B177D"/>
        <bgColor indexed="64"/>
      </patternFill>
    </fill>
    <fill>
      <patternFill patternType="solid">
        <fgColor theme="6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0" fontId="18" fillId="0" borderId="0"/>
  </cellStyleXfs>
  <cellXfs count="339">
    <xf numFmtId="0" fontId="0" fillId="0" borderId="0" xfId="0"/>
    <xf numFmtId="0" fontId="16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Protection="1">
      <protection locked="0"/>
    </xf>
    <xf numFmtId="0" fontId="9" fillId="0" borderId="0" xfId="0" applyFont="1" applyProtection="1">
      <protection locked="0"/>
    </xf>
    <xf numFmtId="49" fontId="9" fillId="0" borderId="1" xfId="0" applyNumberFormat="1" applyFont="1" applyBorder="1" applyAlignment="1" applyProtection="1">
      <alignment horizontal="center"/>
      <protection locked="0"/>
    </xf>
    <xf numFmtId="49" fontId="9" fillId="0" borderId="1" xfId="0" applyNumberFormat="1" applyFont="1" applyBorder="1" applyProtection="1">
      <protection locked="0"/>
    </xf>
    <xf numFmtId="49" fontId="15" fillId="0" borderId="1" xfId="1" applyNumberFormat="1" applyBorder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9" fillId="0" borderId="2" xfId="0" applyFont="1" applyBorder="1" applyProtection="1">
      <protection locked="0"/>
    </xf>
    <xf numFmtId="49" fontId="9" fillId="0" borderId="2" xfId="0" applyNumberFormat="1" applyFont="1" applyBorder="1" applyAlignment="1" applyProtection="1">
      <alignment horizontal="center"/>
      <protection locked="0"/>
    </xf>
    <xf numFmtId="49" fontId="9" fillId="0" borderId="2" xfId="0" applyNumberFormat="1" applyFont="1" applyBorder="1" applyProtection="1">
      <protection locked="0"/>
    </xf>
    <xf numFmtId="49" fontId="15" fillId="0" borderId="2" xfId="1" applyNumberFormat="1" applyBorder="1" applyProtection="1"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9" fillId="0" borderId="20" xfId="0" applyFont="1" applyBorder="1" applyProtection="1">
      <protection locked="0"/>
    </xf>
    <xf numFmtId="49" fontId="9" fillId="0" borderId="20" xfId="0" applyNumberFormat="1" applyFont="1" applyBorder="1" applyAlignment="1" applyProtection="1">
      <alignment horizontal="center"/>
      <protection locked="0"/>
    </xf>
    <xf numFmtId="49" fontId="9" fillId="0" borderId="20" xfId="0" applyNumberFormat="1" applyFont="1" applyBorder="1" applyProtection="1">
      <protection locked="0"/>
    </xf>
    <xf numFmtId="49" fontId="15" fillId="0" borderId="20" xfId="1" applyNumberFormat="1" applyBorder="1" applyProtection="1"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/>
      <protection locked="0"/>
    </xf>
    <xf numFmtId="0" fontId="2" fillId="3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8" fillId="0" borderId="18" xfId="0" applyFont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2" fillId="0" borderId="0" xfId="0" applyFont="1"/>
    <xf numFmtId="0" fontId="2" fillId="0" borderId="0" xfId="0" applyFont="1" applyAlignment="1">
      <alignment horizontal="center"/>
    </xf>
    <xf numFmtId="0" fontId="17" fillId="0" borderId="0" xfId="0" applyFont="1" applyAlignment="1" applyProtection="1">
      <alignment horizontal="left"/>
      <protection locked="0"/>
    </xf>
    <xf numFmtId="0" fontId="22" fillId="0" borderId="0" xfId="2" applyFont="1"/>
    <xf numFmtId="14" fontId="22" fillId="0" borderId="24" xfId="2" applyNumberFormat="1" applyFont="1" applyBorder="1" applyProtection="1">
      <protection locked="0"/>
    </xf>
    <xf numFmtId="0" fontId="22" fillId="0" borderId="24" xfId="2" applyFont="1" applyBorder="1" applyProtection="1">
      <protection locked="0"/>
    </xf>
    <xf numFmtId="0" fontId="24" fillId="0" borderId="0" xfId="0" applyFont="1"/>
    <xf numFmtId="0" fontId="17" fillId="0" borderId="26" xfId="0" applyFont="1" applyBorder="1" applyAlignment="1" applyProtection="1">
      <alignment horizontal="left"/>
      <protection locked="0"/>
    </xf>
    <xf numFmtId="0" fontId="2" fillId="3" borderId="26" xfId="0" applyFont="1" applyFill="1" applyBorder="1" applyProtection="1"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5" fillId="0" borderId="0" xfId="0" applyFont="1" applyProtection="1">
      <protection locked="0"/>
    </xf>
    <xf numFmtId="0" fontId="27" fillId="0" borderId="0" xfId="0" applyFont="1" applyProtection="1">
      <protection locked="0"/>
    </xf>
    <xf numFmtId="0" fontId="22" fillId="0" borderId="0" xfId="0" applyFont="1" applyAlignment="1">
      <alignment horizontal="center" vertical="center"/>
    </xf>
    <xf numFmtId="0" fontId="29" fillId="0" borderId="32" xfId="0" applyFont="1" applyBorder="1" applyAlignment="1">
      <alignment vertical="center"/>
    </xf>
    <xf numFmtId="0" fontId="30" fillId="0" borderId="33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30" fillId="0" borderId="33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30" fillId="0" borderId="22" xfId="0" applyFont="1" applyBorder="1" applyAlignment="1">
      <alignment vertical="center"/>
    </xf>
    <xf numFmtId="0" fontId="31" fillId="0" borderId="0" xfId="0" applyFont="1"/>
    <xf numFmtId="0" fontId="29" fillId="0" borderId="33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22" fillId="0" borderId="0" xfId="0" applyFont="1" applyAlignment="1">
      <alignment wrapText="1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9" fontId="2" fillId="0" borderId="1" xfId="0" applyNumberFormat="1" applyFont="1" applyBorder="1" applyAlignment="1" applyProtection="1">
      <alignment horizontal="center"/>
      <protection locked="0"/>
    </xf>
    <xf numFmtId="9" fontId="2" fillId="0" borderId="2" xfId="0" applyNumberFormat="1" applyFont="1" applyBorder="1" applyAlignment="1" applyProtection="1">
      <alignment horizontal="center"/>
      <protection locked="0"/>
    </xf>
    <xf numFmtId="0" fontId="0" fillId="0" borderId="10" xfId="0" applyBorder="1" applyAlignment="1">
      <alignment horizontal="left"/>
    </xf>
    <xf numFmtId="0" fontId="0" fillId="0" borderId="26" xfId="0" applyBorder="1" applyAlignment="1">
      <alignment horizontal="left"/>
    </xf>
    <xf numFmtId="168" fontId="9" fillId="0" borderId="1" xfId="0" applyNumberFormat="1" applyFont="1" applyBorder="1" applyAlignment="1" applyProtection="1">
      <alignment horizontal="center"/>
      <protection locked="0"/>
    </xf>
    <xf numFmtId="168" fontId="9" fillId="0" borderId="2" xfId="0" applyNumberFormat="1" applyFont="1" applyBorder="1" applyAlignment="1" applyProtection="1">
      <alignment horizontal="center"/>
      <protection locked="0"/>
    </xf>
    <xf numFmtId="0" fontId="0" fillId="0" borderId="42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56" xfId="0" applyBorder="1" applyAlignment="1">
      <alignment horizontal="left"/>
    </xf>
    <xf numFmtId="0" fontId="11" fillId="0" borderId="0" xfId="0" applyFont="1"/>
    <xf numFmtId="0" fontId="25" fillId="0" borderId="0" xfId="0" applyFont="1"/>
    <xf numFmtId="166" fontId="25" fillId="0" borderId="0" xfId="0" applyNumberFormat="1" applyFont="1"/>
    <xf numFmtId="164" fontId="25" fillId="0" borderId="0" xfId="0" applyNumberFormat="1" applyFont="1"/>
    <xf numFmtId="167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166" fontId="2" fillId="0" borderId="0" xfId="0" applyNumberFormat="1" applyFont="1"/>
    <xf numFmtId="167" fontId="2" fillId="0" borderId="0" xfId="0" applyNumberFormat="1" applyFont="1" applyAlignment="1">
      <alignment horizontal="center"/>
    </xf>
    <xf numFmtId="0" fontId="1" fillId="0" borderId="3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1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167" fontId="1" fillId="0" borderId="18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166" fontId="1" fillId="0" borderId="19" xfId="0" applyNumberFormat="1" applyFont="1" applyBorder="1" applyAlignment="1">
      <alignment horizontal="center" vertical="center" wrapText="1"/>
    </xf>
    <xf numFmtId="166" fontId="1" fillId="0" borderId="27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66" fontId="12" fillId="0" borderId="3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66" fontId="13" fillId="0" borderId="6" xfId="0" applyNumberFormat="1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9" fillId="0" borderId="0" xfId="0" applyFont="1"/>
    <xf numFmtId="164" fontId="2" fillId="0" borderId="0" xfId="0" applyNumberFormat="1" applyFont="1"/>
    <xf numFmtId="9" fontId="2" fillId="0" borderId="40" xfId="0" applyNumberFormat="1" applyFont="1" applyBorder="1" applyAlignment="1" applyProtection="1">
      <alignment horizontal="center"/>
      <protection locked="0"/>
    </xf>
    <xf numFmtId="0" fontId="28" fillId="0" borderId="0" xfId="0" applyFont="1" applyAlignment="1">
      <alignment horizontal="left"/>
    </xf>
    <xf numFmtId="166" fontId="28" fillId="0" borderId="0" xfId="0" applyNumberFormat="1" applyFont="1" applyAlignment="1">
      <alignment horizontal="center"/>
    </xf>
    <xf numFmtId="0" fontId="17" fillId="0" borderId="0" xfId="0" applyFont="1" applyAlignment="1">
      <alignment horizontal="left"/>
    </xf>
    <xf numFmtId="166" fontId="17" fillId="0" borderId="0" xfId="0" applyNumberFormat="1" applyFont="1" applyAlignment="1">
      <alignment horizontal="center"/>
    </xf>
    <xf numFmtId="166" fontId="9" fillId="0" borderId="1" xfId="0" applyNumberFormat="1" applyFont="1" applyBorder="1" applyAlignment="1" applyProtection="1">
      <alignment horizontal="center"/>
      <protection locked="0"/>
    </xf>
    <xf numFmtId="166" fontId="9" fillId="0" borderId="2" xfId="0" applyNumberFormat="1" applyFont="1" applyBorder="1" applyAlignment="1" applyProtection="1">
      <alignment horizontal="center"/>
      <protection locked="0"/>
    </xf>
    <xf numFmtId="169" fontId="9" fillId="0" borderId="20" xfId="0" applyNumberFormat="1" applyFont="1" applyBorder="1" applyAlignment="1" applyProtection="1">
      <alignment horizontal="center"/>
      <protection locked="0"/>
    </xf>
    <xf numFmtId="169" fontId="9" fillId="0" borderId="1" xfId="0" applyNumberFormat="1" applyFont="1" applyBorder="1" applyAlignment="1" applyProtection="1">
      <alignment horizontal="center"/>
      <protection locked="0"/>
    </xf>
    <xf numFmtId="169" fontId="9" fillId="0" borderId="2" xfId="0" applyNumberFormat="1" applyFont="1" applyBorder="1" applyAlignment="1" applyProtection="1">
      <alignment horizontal="center"/>
      <protection locked="0"/>
    </xf>
    <xf numFmtId="166" fontId="17" fillId="0" borderId="20" xfId="0" applyNumberFormat="1" applyFont="1" applyBorder="1" applyAlignment="1" applyProtection="1">
      <alignment horizontal="center"/>
      <protection locked="0"/>
    </xf>
    <xf numFmtId="166" fontId="17" fillId="0" borderId="1" xfId="0" applyNumberFormat="1" applyFont="1" applyBorder="1" applyAlignment="1" applyProtection="1">
      <alignment horizontal="center"/>
      <protection locked="0"/>
    </xf>
    <xf numFmtId="166" fontId="17" fillId="0" borderId="2" xfId="0" applyNumberFormat="1" applyFont="1" applyBorder="1" applyAlignment="1" applyProtection="1">
      <alignment horizontal="center"/>
      <protection locked="0"/>
    </xf>
    <xf numFmtId="0" fontId="27" fillId="0" borderId="0" xfId="0" applyFont="1"/>
    <xf numFmtId="0" fontId="2" fillId="0" borderId="5" xfId="0" applyFont="1" applyBorder="1" applyAlignment="1" applyProtection="1">
      <alignment horizontal="center"/>
      <protection locked="0"/>
    </xf>
    <xf numFmtId="0" fontId="1" fillId="0" borderId="58" xfId="0" applyFont="1" applyBorder="1" applyAlignment="1">
      <alignment horizontal="center" vertical="center" wrapText="1"/>
    </xf>
    <xf numFmtId="166" fontId="1" fillId="0" borderId="58" xfId="0" applyNumberFormat="1" applyFont="1" applyBorder="1" applyAlignment="1">
      <alignment horizontal="center" vertical="center" wrapText="1"/>
    </xf>
    <xf numFmtId="168" fontId="9" fillId="0" borderId="20" xfId="0" applyNumberFormat="1" applyFont="1" applyBorder="1" applyAlignment="1" applyProtection="1">
      <alignment horizontal="center"/>
      <protection locked="0"/>
    </xf>
    <xf numFmtId="0" fontId="26" fillId="0" borderId="0" xfId="0" applyFont="1"/>
    <xf numFmtId="0" fontId="9" fillId="0" borderId="20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26" xfId="0" applyFont="1" applyBorder="1" applyProtection="1">
      <protection locked="0"/>
    </xf>
    <xf numFmtId="0" fontId="2" fillId="8" borderId="10" xfId="0" applyFont="1" applyFill="1" applyBorder="1" applyProtection="1">
      <protection locked="0"/>
    </xf>
    <xf numFmtId="0" fontId="2" fillId="8" borderId="40" xfId="0" applyFont="1" applyFill="1" applyBorder="1" applyProtection="1">
      <protection locked="0"/>
    </xf>
    <xf numFmtId="0" fontId="2" fillId="8" borderId="20" xfId="0" applyFont="1" applyFill="1" applyBorder="1" applyProtection="1">
      <protection locked="0"/>
    </xf>
    <xf numFmtId="0" fontId="2" fillId="8" borderId="1" xfId="0" applyFont="1" applyFill="1" applyBorder="1" applyProtection="1">
      <protection locked="0"/>
    </xf>
    <xf numFmtId="0" fontId="2" fillId="8" borderId="41" xfId="0" applyFont="1" applyFill="1" applyBorder="1" applyProtection="1">
      <protection locked="0"/>
    </xf>
    <xf numFmtId="0" fontId="2" fillId="8" borderId="2" xfId="0" applyFont="1" applyFill="1" applyBorder="1" applyProtection="1">
      <protection locked="0"/>
    </xf>
    <xf numFmtId="166" fontId="9" fillId="8" borderId="1" xfId="0" applyNumberFormat="1" applyFont="1" applyFill="1" applyBorder="1" applyAlignment="1" applyProtection="1">
      <alignment horizontal="center"/>
      <protection locked="0"/>
    </xf>
    <xf numFmtId="164" fontId="9" fillId="8" borderId="20" xfId="0" applyNumberFormat="1" applyFont="1" applyFill="1" applyBorder="1" applyAlignment="1" applyProtection="1">
      <alignment horizontal="center"/>
      <protection locked="0"/>
    </xf>
    <xf numFmtId="0" fontId="9" fillId="8" borderId="1" xfId="0" applyFont="1" applyFill="1" applyBorder="1" applyAlignment="1" applyProtection="1">
      <alignment horizontal="center"/>
      <protection locked="0"/>
    </xf>
    <xf numFmtId="0" fontId="2" fillId="8" borderId="20" xfId="0" applyFont="1" applyFill="1" applyBorder="1" applyAlignment="1" applyProtection="1">
      <alignment horizontal="center"/>
      <protection locked="0"/>
    </xf>
    <xf numFmtId="164" fontId="9" fillId="8" borderId="1" xfId="0" applyNumberFormat="1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 applyProtection="1">
      <alignment horizontal="center"/>
      <protection locked="0"/>
    </xf>
    <xf numFmtId="166" fontId="9" fillId="8" borderId="2" xfId="0" applyNumberFormat="1" applyFont="1" applyFill="1" applyBorder="1" applyAlignment="1" applyProtection="1">
      <alignment horizontal="center"/>
      <protection locked="0"/>
    </xf>
    <xf numFmtId="164" fontId="9" fillId="8" borderId="2" xfId="0" applyNumberFormat="1" applyFont="1" applyFill="1" applyBorder="1" applyAlignment="1" applyProtection="1">
      <alignment horizontal="center"/>
      <protection locked="0"/>
    </xf>
    <xf numFmtId="0" fontId="9" fillId="8" borderId="2" xfId="0" applyFont="1" applyFill="1" applyBorder="1" applyAlignment="1" applyProtection="1">
      <alignment horizontal="center"/>
      <protection locked="0"/>
    </xf>
    <xf numFmtId="0" fontId="2" fillId="8" borderId="2" xfId="0" applyFont="1" applyFill="1" applyBorder="1" applyAlignment="1" applyProtection="1">
      <alignment horizontal="center"/>
      <protection locked="0"/>
    </xf>
    <xf numFmtId="0" fontId="9" fillId="8" borderId="20" xfId="0" applyFont="1" applyFill="1" applyBorder="1" applyAlignment="1" applyProtection="1">
      <alignment horizontal="center"/>
      <protection locked="0"/>
    </xf>
    <xf numFmtId="49" fontId="9" fillId="8" borderId="20" xfId="0" applyNumberFormat="1" applyFont="1" applyFill="1" applyBorder="1" applyAlignment="1" applyProtection="1">
      <alignment horizontal="center"/>
      <protection locked="0"/>
    </xf>
    <xf numFmtId="49" fontId="9" fillId="8" borderId="20" xfId="0" applyNumberFormat="1" applyFont="1" applyFill="1" applyBorder="1" applyProtection="1">
      <protection locked="0"/>
    </xf>
    <xf numFmtId="49" fontId="9" fillId="8" borderId="1" xfId="0" applyNumberFormat="1" applyFont="1" applyFill="1" applyBorder="1" applyAlignment="1" applyProtection="1">
      <alignment horizontal="center"/>
      <protection locked="0"/>
    </xf>
    <xf numFmtId="49" fontId="9" fillId="8" borderId="1" xfId="0" applyNumberFormat="1" applyFont="1" applyFill="1" applyBorder="1" applyProtection="1">
      <protection locked="0"/>
    </xf>
    <xf numFmtId="49" fontId="9" fillId="8" borderId="2" xfId="0" applyNumberFormat="1" applyFont="1" applyFill="1" applyBorder="1" applyAlignment="1" applyProtection="1">
      <alignment horizontal="center"/>
      <protection locked="0"/>
    </xf>
    <xf numFmtId="49" fontId="9" fillId="8" borderId="2" xfId="0" applyNumberFormat="1" applyFont="1" applyFill="1" applyBorder="1" applyProtection="1">
      <protection locked="0"/>
    </xf>
    <xf numFmtId="0" fontId="2" fillId="8" borderId="21" xfId="0" applyFont="1" applyFill="1" applyBorder="1" applyAlignment="1" applyProtection="1">
      <alignment horizontal="center"/>
      <protection locked="0"/>
    </xf>
    <xf numFmtId="0" fontId="2" fillId="8" borderId="17" xfId="0" applyFont="1" applyFill="1" applyBorder="1" applyAlignment="1" applyProtection="1">
      <alignment horizontal="center"/>
      <protection locked="0"/>
    </xf>
    <xf numFmtId="0" fontId="2" fillId="8" borderId="14" xfId="0" applyFont="1" applyFill="1" applyBorder="1" applyAlignment="1" applyProtection="1">
      <alignment horizontal="center"/>
      <protection locked="0"/>
    </xf>
    <xf numFmtId="0" fontId="2" fillId="8" borderId="11" xfId="0" applyFont="1" applyFill="1" applyBorder="1" applyProtection="1">
      <protection locked="0"/>
    </xf>
    <xf numFmtId="1" fontId="9" fillId="0" borderId="20" xfId="0" applyNumberFormat="1" applyFont="1" applyBorder="1" applyProtection="1">
      <protection locked="0"/>
    </xf>
    <xf numFmtId="1" fontId="9" fillId="0" borderId="1" xfId="0" applyNumberFormat="1" applyFont="1" applyBorder="1" applyProtection="1">
      <protection locked="0"/>
    </xf>
    <xf numFmtId="1" fontId="9" fillId="0" borderId="2" xfId="0" applyNumberFormat="1" applyFont="1" applyBorder="1" applyProtection="1">
      <protection locked="0"/>
    </xf>
    <xf numFmtId="1" fontId="9" fillId="8" borderId="20" xfId="0" applyNumberFormat="1" applyFont="1" applyFill="1" applyBorder="1" applyProtection="1">
      <protection locked="0"/>
    </xf>
    <xf numFmtId="1" fontId="9" fillId="8" borderId="1" xfId="0" applyNumberFormat="1" applyFont="1" applyFill="1" applyBorder="1" applyProtection="1">
      <protection locked="0"/>
    </xf>
    <xf numFmtId="1" fontId="9" fillId="8" borderId="2" xfId="0" applyNumberFormat="1" applyFont="1" applyFill="1" applyBorder="1" applyProtection="1">
      <protection locked="0"/>
    </xf>
    <xf numFmtId="0" fontId="2" fillId="0" borderId="2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19" xfId="0" applyFont="1" applyBorder="1"/>
    <xf numFmtId="0" fontId="9" fillId="0" borderId="0" xfId="0" applyFont="1" applyAlignment="1" applyProtection="1">
      <alignment horizontal="center"/>
      <protection locked="0"/>
    </xf>
    <xf numFmtId="0" fontId="9" fillId="0" borderId="26" xfId="0" applyFont="1" applyBorder="1" applyAlignment="1" applyProtection="1">
      <alignment horizontal="center"/>
      <protection locked="0"/>
    </xf>
    <xf numFmtId="170" fontId="9" fillId="0" borderId="20" xfId="0" quotePrefix="1" applyNumberFormat="1" applyFont="1" applyBorder="1" applyAlignment="1" applyProtection="1">
      <alignment horizontal="center"/>
      <protection locked="0"/>
    </xf>
    <xf numFmtId="170" fontId="9" fillId="0" borderId="1" xfId="0" quotePrefix="1" applyNumberFormat="1" applyFont="1" applyBorder="1" applyAlignment="1" applyProtection="1">
      <alignment horizontal="center"/>
      <protection locked="0"/>
    </xf>
    <xf numFmtId="170" fontId="9" fillId="0" borderId="2" xfId="0" quotePrefix="1" applyNumberFormat="1" applyFont="1" applyBorder="1" applyAlignment="1" applyProtection="1">
      <alignment horizontal="center"/>
      <protection locked="0"/>
    </xf>
    <xf numFmtId="1" fontId="9" fillId="0" borderId="59" xfId="0" applyNumberFormat="1" applyFont="1" applyBorder="1" applyProtection="1">
      <protection locked="0"/>
    </xf>
    <xf numFmtId="1" fontId="9" fillId="0" borderId="40" xfId="0" applyNumberFormat="1" applyFont="1" applyBorder="1" applyProtection="1">
      <protection locked="0"/>
    </xf>
    <xf numFmtId="1" fontId="9" fillId="0" borderId="41" xfId="0" applyNumberFormat="1" applyFont="1" applyBorder="1" applyProtection="1">
      <protection locked="0"/>
    </xf>
    <xf numFmtId="0" fontId="3" fillId="0" borderId="3" xfId="0" applyFont="1" applyBorder="1" applyAlignment="1">
      <alignment horizontal="left" vertical="center" wrapText="1"/>
    </xf>
    <xf numFmtId="0" fontId="2" fillId="0" borderId="8" xfId="0" applyFont="1" applyBorder="1"/>
    <xf numFmtId="0" fontId="2" fillId="0" borderId="9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5" borderId="31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2" fillId="5" borderId="60" xfId="0" applyFont="1" applyFill="1" applyBorder="1" applyAlignment="1">
      <alignment horizontal="center" vertical="center"/>
    </xf>
    <xf numFmtId="0" fontId="1" fillId="0" borderId="30" xfId="0" applyFont="1" applyBorder="1"/>
    <xf numFmtId="0" fontId="18" fillId="0" borderId="0" xfId="0" applyFont="1" applyAlignment="1">
      <alignment horizontal="left"/>
    </xf>
    <xf numFmtId="0" fontId="0" fillId="0" borderId="61" xfId="0" applyBorder="1" applyAlignment="1">
      <alignment horizontal="left"/>
    </xf>
    <xf numFmtId="0" fontId="1" fillId="2" borderId="8" xfId="0" applyFont="1" applyFill="1" applyBorder="1"/>
    <xf numFmtId="0" fontId="0" fillId="0" borderId="62" xfId="0" applyBorder="1" applyAlignment="1">
      <alignment horizontal="left"/>
    </xf>
    <xf numFmtId="0" fontId="0" fillId="0" borderId="10" xfId="0" applyBorder="1"/>
    <xf numFmtId="0" fontId="0" fillId="0" borderId="25" xfId="0" applyBorder="1"/>
    <xf numFmtId="0" fontId="0" fillId="0" borderId="11" xfId="0" applyBorder="1" applyAlignment="1">
      <alignment horizontal="left"/>
    </xf>
    <xf numFmtId="0" fontId="1" fillId="0" borderId="0" xfId="0" applyFont="1"/>
    <xf numFmtId="0" fontId="1" fillId="0" borderId="7" xfId="0" applyFont="1" applyBorder="1"/>
    <xf numFmtId="0" fontId="1" fillId="2" borderId="30" xfId="0" applyFont="1" applyFill="1" applyBorder="1"/>
    <xf numFmtId="0" fontId="2" fillId="0" borderId="43" xfId="0" applyFont="1" applyBorder="1"/>
    <xf numFmtId="6" fontId="2" fillId="0" borderId="8" xfId="0" applyNumberFormat="1" applyFont="1" applyBorder="1" applyAlignment="1">
      <alignment horizontal="left"/>
    </xf>
    <xf numFmtId="6" fontId="2" fillId="0" borderId="9" xfId="0" applyNumberFormat="1" applyFont="1" applyBorder="1" applyAlignment="1">
      <alignment horizontal="left"/>
    </xf>
    <xf numFmtId="0" fontId="1" fillId="0" borderId="15" xfId="0" applyFont="1" applyBorder="1"/>
    <xf numFmtId="0" fontId="44" fillId="0" borderId="16" xfId="0" applyFont="1" applyBorder="1"/>
    <xf numFmtId="0" fontId="0" fillId="0" borderId="32" xfId="0" applyBorder="1"/>
    <xf numFmtId="49" fontId="2" fillId="0" borderId="23" xfId="0" applyNumberFormat="1" applyFont="1" applyBorder="1" applyAlignment="1" applyProtection="1">
      <alignment horizontal="center"/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49" fontId="2" fillId="0" borderId="19" xfId="0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2" fillId="3" borderId="63" xfId="0" applyFont="1" applyFill="1" applyBorder="1" applyProtection="1">
      <protection locked="0"/>
    </xf>
    <xf numFmtId="165" fontId="9" fillId="0" borderId="23" xfId="0" applyNumberFormat="1" applyFont="1" applyBorder="1" applyAlignment="1" applyProtection="1">
      <alignment horizontal="center"/>
      <protection locked="0"/>
    </xf>
    <xf numFmtId="165" fontId="9" fillId="0" borderId="5" xfId="0" applyNumberFormat="1" applyFont="1" applyBorder="1" applyAlignment="1" applyProtection="1">
      <alignment horizontal="center"/>
      <protection locked="0"/>
    </xf>
    <xf numFmtId="165" fontId="9" fillId="0" borderId="19" xfId="0" applyNumberFormat="1" applyFont="1" applyBorder="1" applyAlignment="1" applyProtection="1">
      <alignment horizontal="center"/>
      <protection locked="0"/>
    </xf>
    <xf numFmtId="171" fontId="2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63" xfId="0" applyFont="1" applyFill="1" applyBorder="1" applyAlignment="1" applyProtection="1">
      <alignment horizontal="center"/>
      <protection locked="0"/>
    </xf>
    <xf numFmtId="171" fontId="2" fillId="3" borderId="63" xfId="0" applyNumberFormat="1" applyFont="1" applyFill="1" applyBorder="1" applyAlignment="1" applyProtection="1">
      <alignment horizontal="center"/>
      <protection locked="0"/>
    </xf>
    <xf numFmtId="49" fontId="2" fillId="3" borderId="63" xfId="0" applyNumberFormat="1" applyFont="1" applyFill="1" applyBorder="1" applyAlignment="1" applyProtection="1">
      <alignment horizontal="center"/>
      <protection locked="0"/>
    </xf>
    <xf numFmtId="2" fontId="2" fillId="3" borderId="63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19" fillId="0" borderId="24" xfId="2" applyFont="1" applyBorder="1" applyAlignment="1">
      <alignment wrapText="1"/>
    </xf>
    <xf numFmtId="0" fontId="19" fillId="0" borderId="24" xfId="2" applyFont="1" applyBorder="1" applyAlignment="1">
      <alignment horizontal="center" vertical="center" wrapText="1"/>
    </xf>
    <xf numFmtId="0" fontId="19" fillId="0" borderId="24" xfId="2" applyFont="1" applyBorder="1" applyAlignment="1">
      <alignment horizontal="center" vertical="center"/>
    </xf>
    <xf numFmtId="0" fontId="22" fillId="0" borderId="24" xfId="2" applyFont="1" applyBorder="1" applyAlignment="1">
      <alignment horizontal="center"/>
    </xf>
    <xf numFmtId="14" fontId="22" fillId="0" borderId="24" xfId="2" applyNumberFormat="1" applyFont="1" applyBorder="1" applyAlignment="1">
      <alignment horizontal="center"/>
    </xf>
    <xf numFmtId="164" fontId="22" fillId="0" borderId="24" xfId="2" applyNumberFormat="1" applyFont="1" applyBorder="1" applyAlignment="1">
      <alignment horizontal="center" vertical="center" wrapText="1"/>
    </xf>
    <xf numFmtId="14" fontId="22" fillId="0" borderId="24" xfId="2" applyNumberFormat="1" applyFont="1" applyBorder="1" applyAlignment="1">
      <alignment horizontal="center" vertical="center" wrapText="1"/>
    </xf>
    <xf numFmtId="0" fontId="22" fillId="4" borderId="24" xfId="2" applyFont="1" applyFill="1" applyBorder="1" applyAlignment="1">
      <alignment horizontal="center"/>
    </xf>
    <xf numFmtId="0" fontId="22" fillId="4" borderId="24" xfId="2" applyFont="1" applyFill="1" applyBorder="1" applyAlignment="1">
      <alignment horizontal="center" vertical="center"/>
    </xf>
    <xf numFmtId="0" fontId="19" fillId="4" borderId="24" xfId="2" applyFont="1" applyFill="1" applyBorder="1" applyAlignment="1">
      <alignment horizontal="center"/>
    </xf>
    <xf numFmtId="0" fontId="22" fillId="4" borderId="24" xfId="2" applyFont="1" applyFill="1" applyBorder="1" applyAlignment="1">
      <alignment horizontal="center" vertical="center" wrapText="1"/>
    </xf>
    <xf numFmtId="0" fontId="22" fillId="4" borderId="24" xfId="2" applyFont="1" applyFill="1" applyBorder="1"/>
    <xf numFmtId="0" fontId="22" fillId="0" borderId="24" xfId="2" applyFont="1" applyBorder="1" applyAlignment="1">
      <alignment horizontal="center" vertical="center"/>
    </xf>
    <xf numFmtId="0" fontId="21" fillId="0" borderId="0" xfId="2" applyFont="1" applyAlignment="1">
      <alignment vertical="center"/>
    </xf>
    <xf numFmtId="0" fontId="21" fillId="0" borderId="0" xfId="2" applyFont="1" applyAlignment="1">
      <alignment horizontal="center" vertical="center"/>
    </xf>
    <xf numFmtId="0" fontId="20" fillId="0" borderId="0" xfId="2" applyFont="1"/>
    <xf numFmtId="0" fontId="2" fillId="0" borderId="0" xfId="2" applyFont="1"/>
    <xf numFmtId="0" fontId="1" fillId="0" borderId="0" xfId="2" applyFont="1" applyAlignment="1">
      <alignment horizontal="center" vertical="center"/>
    </xf>
    <xf numFmtId="0" fontId="2" fillId="0" borderId="33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46" xfId="2" applyFont="1" applyBorder="1"/>
    <xf numFmtId="0" fontId="2" fillId="0" borderId="47" xfId="2" applyFont="1" applyBorder="1"/>
    <xf numFmtId="0" fontId="2" fillId="0" borderId="32" xfId="2" applyFont="1" applyBorder="1"/>
    <xf numFmtId="0" fontId="2" fillId="0" borderId="36" xfId="2" applyFont="1" applyBorder="1"/>
    <xf numFmtId="3" fontId="2" fillId="0" borderId="33" xfId="2" applyNumberFormat="1" applyFont="1" applyBorder="1" applyAlignment="1">
      <alignment horizontal="center" vertical="center"/>
    </xf>
    <xf numFmtId="3" fontId="2" fillId="0" borderId="0" xfId="2" applyNumberFormat="1" applyFont="1" applyAlignment="1">
      <alignment horizontal="center" vertical="center"/>
    </xf>
    <xf numFmtId="10" fontId="1" fillId="0" borderId="22" xfId="2" applyNumberFormat="1" applyFont="1" applyBorder="1" applyAlignment="1">
      <alignment horizontal="center" vertical="center"/>
    </xf>
    <xf numFmtId="10" fontId="1" fillId="0" borderId="0" xfId="2" applyNumberFormat="1" applyFont="1" applyAlignment="1">
      <alignment horizontal="center" vertical="center"/>
    </xf>
    <xf numFmtId="0" fontId="1" fillId="0" borderId="48" xfId="2" applyFont="1" applyBorder="1"/>
    <xf numFmtId="0" fontId="1" fillId="0" borderId="49" xfId="2" applyFont="1" applyBorder="1"/>
    <xf numFmtId="0" fontId="1" fillId="0" borderId="0" xfId="2" applyFont="1"/>
    <xf numFmtId="0" fontId="1" fillId="6" borderId="2" xfId="2" applyFont="1" applyFill="1" applyBorder="1" applyAlignment="1">
      <alignment horizontal="center" vertical="center"/>
    </xf>
    <xf numFmtId="0" fontId="1" fillId="6" borderId="14" xfId="2" applyFont="1" applyFill="1" applyBorder="1" applyAlignment="1">
      <alignment horizontal="center" vertical="center"/>
    </xf>
    <xf numFmtId="0" fontId="1" fillId="6" borderId="66" xfId="2" applyFont="1" applyFill="1" applyBorder="1" applyAlignment="1">
      <alignment horizontal="center" vertical="center"/>
    </xf>
    <xf numFmtId="0" fontId="1" fillId="6" borderId="35" xfId="2" applyFont="1" applyFill="1" applyBorder="1" applyAlignment="1">
      <alignment horizontal="center" vertical="center"/>
    </xf>
    <xf numFmtId="0" fontId="2" fillId="0" borderId="63" xfId="2" applyFont="1" applyBorder="1" applyAlignment="1">
      <alignment horizontal="center" vertical="center"/>
    </xf>
    <xf numFmtId="0" fontId="2" fillId="0" borderId="69" xfId="2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2" fillId="0" borderId="36" xfId="2" applyFont="1" applyBorder="1" applyAlignment="1">
      <alignment horizontal="center" vertical="center"/>
    </xf>
    <xf numFmtId="0" fontId="2" fillId="0" borderId="37" xfId="2" applyFont="1" applyBorder="1" applyAlignment="1">
      <alignment horizontal="center" vertical="center"/>
    </xf>
    <xf numFmtId="0" fontId="2" fillId="0" borderId="22" xfId="2" applyFont="1" applyBorder="1" applyAlignment="1">
      <alignment horizontal="center" vertical="center"/>
    </xf>
    <xf numFmtId="0" fontId="2" fillId="0" borderId="0" xfId="2" applyFont="1" applyAlignment="1">
      <alignment horizontal="left"/>
    </xf>
    <xf numFmtId="0" fontId="1" fillId="6" borderId="3" xfId="2" applyFont="1" applyFill="1" applyBorder="1" applyAlignment="1">
      <alignment horizontal="center" vertical="center"/>
    </xf>
    <xf numFmtId="0" fontId="1" fillId="6" borderId="16" xfId="2" applyFont="1" applyFill="1" applyBorder="1" applyAlignment="1">
      <alignment horizontal="center" vertical="center"/>
    </xf>
    <xf numFmtId="164" fontId="9" fillId="0" borderId="20" xfId="0" applyNumberFormat="1" applyFont="1" applyBorder="1" applyAlignment="1" applyProtection="1">
      <alignment horizontal="center"/>
      <protection locked="0"/>
    </xf>
    <xf numFmtId="164" fontId="9" fillId="0" borderId="1" xfId="0" applyNumberFormat="1" applyFont="1" applyBorder="1" applyAlignment="1" applyProtection="1">
      <alignment horizontal="center"/>
      <protection locked="0"/>
    </xf>
    <xf numFmtId="164" fontId="9" fillId="0" borderId="2" xfId="0" applyNumberFormat="1" applyFont="1" applyBorder="1" applyAlignment="1" applyProtection="1">
      <alignment horizontal="center"/>
      <protection locked="0"/>
    </xf>
    <xf numFmtId="1" fontId="9" fillId="0" borderId="0" xfId="0" applyNumberFormat="1" applyFont="1" applyProtection="1">
      <protection locked="0"/>
    </xf>
    <xf numFmtId="0" fontId="12" fillId="0" borderId="15" xfId="0" applyFont="1" applyBorder="1" applyAlignment="1">
      <alignment horizontal="center" vertical="center" wrapText="1"/>
    </xf>
    <xf numFmtId="2" fontId="9" fillId="0" borderId="13" xfId="0" applyNumberFormat="1" applyFont="1" applyBorder="1" applyProtection="1">
      <protection locked="0"/>
    </xf>
    <xf numFmtId="2" fontId="9" fillId="0" borderId="18" xfId="0" applyNumberFormat="1" applyFont="1" applyBorder="1" applyProtection="1">
      <protection locked="0"/>
    </xf>
    <xf numFmtId="0" fontId="32" fillId="7" borderId="15" xfId="0" applyFont="1" applyFill="1" applyBorder="1" applyAlignment="1">
      <alignment horizontal="center"/>
    </xf>
    <xf numFmtId="0" fontId="33" fillId="7" borderId="16" xfId="0" applyFont="1" applyFill="1" applyBorder="1" applyAlignment="1">
      <alignment horizontal="center"/>
    </xf>
    <xf numFmtId="0" fontId="35" fillId="7" borderId="15" xfId="0" applyFont="1" applyFill="1" applyBorder="1" applyAlignment="1">
      <alignment horizontal="center"/>
    </xf>
    <xf numFmtId="0" fontId="36" fillId="7" borderId="16" xfId="0" applyFont="1" applyFill="1" applyBorder="1" applyAlignment="1">
      <alignment horizontal="center"/>
    </xf>
    <xf numFmtId="0" fontId="34" fillId="7" borderId="34" xfId="0" applyFont="1" applyFill="1" applyBorder="1" applyAlignment="1">
      <alignment horizontal="center" vertical="center" wrapText="1"/>
    </xf>
    <xf numFmtId="0" fontId="33" fillId="7" borderId="35" xfId="0" applyFont="1" applyFill="1" applyBorder="1" applyAlignment="1">
      <alignment horizontal="center" vertical="center" wrapText="1"/>
    </xf>
    <xf numFmtId="0" fontId="2" fillId="5" borderId="54" xfId="0" applyFont="1" applyFill="1" applyBorder="1" applyAlignment="1">
      <alignment horizontal="center" vertical="center"/>
    </xf>
    <xf numFmtId="0" fontId="2" fillId="5" borderId="55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166" fontId="1" fillId="0" borderId="7" xfId="0" applyNumberFormat="1" applyFont="1" applyBorder="1" applyAlignment="1">
      <alignment horizontal="center" vertical="center" wrapText="1"/>
    </xf>
    <xf numFmtId="166" fontId="0" fillId="0" borderId="29" xfId="0" applyNumberFormat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166" fontId="1" fillId="0" borderId="57" xfId="0" applyNumberFormat="1" applyFont="1" applyBorder="1" applyAlignment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2" fillId="0" borderId="0" xfId="2" applyFont="1"/>
    <xf numFmtId="0" fontId="2" fillId="0" borderId="46" xfId="2" applyFont="1" applyBorder="1"/>
    <xf numFmtId="0" fontId="2" fillId="0" borderId="50" xfId="2" applyFont="1" applyBorder="1"/>
    <xf numFmtId="0" fontId="2" fillId="0" borderId="70" xfId="2" applyFont="1" applyBorder="1"/>
    <xf numFmtId="0" fontId="2" fillId="0" borderId="46" xfId="2" applyFont="1" applyBorder="1" applyAlignment="1">
      <alignment horizontal="left"/>
    </xf>
    <xf numFmtId="0" fontId="2" fillId="0" borderId="50" xfId="2" applyFont="1" applyBorder="1" applyAlignment="1">
      <alignment horizontal="left"/>
    </xf>
    <xf numFmtId="0" fontId="2" fillId="0" borderId="70" xfId="2" applyFont="1" applyBorder="1" applyAlignment="1">
      <alignment horizontal="left"/>
    </xf>
    <xf numFmtId="0" fontId="2" fillId="0" borderId="48" xfId="2" applyFont="1" applyBorder="1" applyAlignment="1">
      <alignment horizontal="left"/>
    </xf>
    <xf numFmtId="0" fontId="2" fillId="0" borderId="51" xfId="2" applyFont="1" applyBorder="1" applyAlignment="1">
      <alignment horizontal="left"/>
    </xf>
    <xf numFmtId="0" fontId="2" fillId="0" borderId="71" xfId="2" applyFont="1" applyBorder="1" applyAlignment="1">
      <alignment horizontal="left"/>
    </xf>
    <xf numFmtId="0" fontId="2" fillId="0" borderId="48" xfId="2" applyFont="1" applyBorder="1"/>
    <xf numFmtId="0" fontId="2" fillId="0" borderId="51" xfId="2" applyFont="1" applyBorder="1"/>
    <xf numFmtId="0" fontId="2" fillId="0" borderId="71" xfId="2" applyFont="1" applyBorder="1"/>
    <xf numFmtId="0" fontId="21" fillId="0" borderId="0" xfId="2" applyFont="1" applyAlignment="1">
      <alignment horizontal="center" vertical="center"/>
    </xf>
    <xf numFmtId="0" fontId="1" fillId="6" borderId="65" xfId="2" applyFont="1" applyFill="1" applyBorder="1" applyAlignment="1">
      <alignment horizontal="center" vertical="center"/>
    </xf>
    <xf numFmtId="0" fontId="1" fillId="6" borderId="55" xfId="2" applyFont="1" applyFill="1" applyBorder="1" applyAlignment="1">
      <alignment horizontal="center" vertical="center"/>
    </xf>
    <xf numFmtId="0" fontId="1" fillId="6" borderId="57" xfId="2" applyFont="1" applyFill="1" applyBorder="1" applyAlignment="1">
      <alignment horizontal="center" vertical="center"/>
    </xf>
    <xf numFmtId="0" fontId="1" fillId="6" borderId="53" xfId="2" applyFont="1" applyFill="1" applyBorder="1" applyAlignment="1">
      <alignment horizontal="center" vertical="center"/>
    </xf>
    <xf numFmtId="0" fontId="1" fillId="6" borderId="64" xfId="2" applyFont="1" applyFill="1" applyBorder="1" applyAlignment="1">
      <alignment horizontal="center" vertical="center"/>
    </xf>
    <xf numFmtId="0" fontId="1" fillId="6" borderId="67" xfId="2" applyFont="1" applyFill="1" applyBorder="1" applyAlignment="1">
      <alignment horizontal="center" vertical="center"/>
    </xf>
    <xf numFmtId="0" fontId="1" fillId="6" borderId="52" xfId="2" applyFont="1" applyFill="1" applyBorder="1" applyAlignment="1">
      <alignment horizontal="center" vertical="center"/>
    </xf>
    <xf numFmtId="0" fontId="1" fillId="6" borderId="68" xfId="2" applyFont="1" applyFill="1" applyBorder="1" applyAlignment="1">
      <alignment horizontal="center" vertical="center"/>
    </xf>
    <xf numFmtId="0" fontId="1" fillId="6" borderId="11" xfId="2" applyFont="1" applyFill="1" applyBorder="1" applyAlignment="1">
      <alignment horizontal="center" vertical="center"/>
    </xf>
    <xf numFmtId="0" fontId="1" fillId="6" borderId="26" xfId="2" applyFont="1" applyFill="1" applyBorder="1" applyAlignment="1">
      <alignment horizontal="center" vertical="center"/>
    </xf>
    <xf numFmtId="0" fontId="1" fillId="6" borderId="27" xfId="2" applyFont="1" applyFill="1" applyBorder="1" applyAlignment="1">
      <alignment horizontal="center" vertical="center"/>
    </xf>
    <xf numFmtId="0" fontId="2" fillId="0" borderId="12" xfId="2" applyFont="1" applyBorder="1"/>
    <xf numFmtId="0" fontId="2" fillId="0" borderId="4" xfId="2" applyFont="1" applyBorder="1"/>
    <xf numFmtId="0" fontId="2" fillId="0" borderId="28" xfId="2" applyFont="1" applyBorder="1"/>
    <xf numFmtId="0" fontId="1" fillId="6" borderId="12" xfId="2" applyFont="1" applyFill="1" applyBorder="1" applyAlignment="1">
      <alignment horizontal="center" vertical="center"/>
    </xf>
    <xf numFmtId="0" fontId="1" fillId="6" borderId="4" xfId="2" applyFont="1" applyFill="1" applyBorder="1" applyAlignment="1">
      <alignment horizontal="center" vertical="center"/>
    </xf>
    <xf numFmtId="0" fontId="1" fillId="6" borderId="28" xfId="2" applyFont="1" applyFill="1" applyBorder="1" applyAlignment="1">
      <alignment horizontal="center" vertical="center"/>
    </xf>
    <xf numFmtId="0" fontId="2" fillId="0" borderId="47" xfId="2" applyFont="1" applyBorder="1"/>
    <xf numFmtId="0" fontId="2" fillId="0" borderId="46" xfId="2" applyFont="1" applyBorder="1" applyAlignment="1">
      <alignment wrapText="1"/>
    </xf>
    <xf numFmtId="0" fontId="2" fillId="0" borderId="47" xfId="2" applyFont="1" applyBorder="1" applyAlignment="1">
      <alignment wrapText="1"/>
    </xf>
    <xf numFmtId="0" fontId="1" fillId="0" borderId="48" xfId="2" applyFont="1" applyBorder="1"/>
    <xf numFmtId="0" fontId="1" fillId="0" borderId="49" xfId="2" applyFont="1" applyBorder="1"/>
    <xf numFmtId="0" fontId="23" fillId="0" borderId="0" xfId="2" applyFont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22" fillId="0" borderId="25" xfId="2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0C22F2"/>
      <color rgb="FF993300"/>
      <color rgb="FF0000FF"/>
      <color rgb="FFCB177D"/>
      <color rgb="FFFB4FE7"/>
      <color rgb="FFCCFFFF"/>
      <color rgb="FF009900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135"/>
  <sheetViews>
    <sheetView workbookViewId="0">
      <selection activeCell="B2" sqref="B2"/>
    </sheetView>
  </sheetViews>
  <sheetFormatPr defaultRowHeight="12.6" x14ac:dyDescent="0.25"/>
  <cols>
    <col min="1" max="1" width="5.109375" bestFit="1" customWidth="1"/>
    <col min="2" max="2" width="118.44140625" bestFit="1" customWidth="1"/>
    <col min="3" max="4" width="9.109375" customWidth="1"/>
  </cols>
  <sheetData>
    <row r="1" spans="1:4" ht="30" x14ac:dyDescent="0.5">
      <c r="A1" s="271" t="s">
        <v>0</v>
      </c>
      <c r="B1" s="272"/>
      <c r="C1" s="54"/>
      <c r="D1" s="54"/>
    </row>
    <row r="2" spans="1:4" s="58" customFormat="1" ht="39.9" customHeight="1" x14ac:dyDescent="0.25">
      <c r="A2" s="55" t="s">
        <v>1</v>
      </c>
      <c r="B2" s="56" t="s">
        <v>2</v>
      </c>
      <c r="C2" s="57"/>
      <c r="D2" s="57"/>
    </row>
    <row r="3" spans="1:4" s="58" customFormat="1" ht="39.9" customHeight="1" x14ac:dyDescent="0.25">
      <c r="A3" s="55" t="s">
        <v>3</v>
      </c>
      <c r="B3" s="56" t="s">
        <v>4</v>
      </c>
      <c r="C3" s="57"/>
      <c r="D3" s="57"/>
    </row>
    <row r="4" spans="1:4" s="58" customFormat="1" ht="39.9" customHeight="1" x14ac:dyDescent="0.25">
      <c r="A4" s="55" t="s">
        <v>5</v>
      </c>
      <c r="B4" s="59" t="s">
        <v>6</v>
      </c>
      <c r="C4" s="57"/>
      <c r="D4" s="57"/>
    </row>
    <row r="5" spans="1:4" s="58" customFormat="1" ht="39.9" customHeight="1" x14ac:dyDescent="0.25">
      <c r="A5" s="55" t="s">
        <v>7</v>
      </c>
      <c r="B5" s="56" t="s">
        <v>8</v>
      </c>
      <c r="C5" s="57"/>
      <c r="D5" s="57"/>
    </row>
    <row r="6" spans="1:4" s="58" customFormat="1" ht="39.9" customHeight="1" x14ac:dyDescent="0.25">
      <c r="A6" s="55" t="s">
        <v>9</v>
      </c>
      <c r="B6" s="56" t="s">
        <v>10</v>
      </c>
      <c r="C6" s="57"/>
      <c r="D6" s="57"/>
    </row>
    <row r="7" spans="1:4" s="58" customFormat="1" ht="39.9" customHeight="1" x14ac:dyDescent="0.25">
      <c r="A7" s="55" t="s">
        <v>11</v>
      </c>
      <c r="B7" s="56" t="s">
        <v>12</v>
      </c>
      <c r="C7" s="57"/>
      <c r="D7" s="57"/>
    </row>
    <row r="8" spans="1:4" s="58" customFormat="1" ht="104.4" x14ac:dyDescent="0.25">
      <c r="A8" s="55" t="s">
        <v>13</v>
      </c>
      <c r="B8" s="59" t="s">
        <v>315</v>
      </c>
      <c r="C8" s="57"/>
      <c r="D8" s="57"/>
    </row>
    <row r="9" spans="1:4" s="58" customFormat="1" ht="39.9" customHeight="1" x14ac:dyDescent="0.25">
      <c r="A9" s="55" t="s">
        <v>14</v>
      </c>
      <c r="B9" s="59" t="s">
        <v>15</v>
      </c>
      <c r="C9" s="57"/>
      <c r="D9" s="57"/>
    </row>
    <row r="10" spans="1:4" s="58" customFormat="1" ht="39.9" customHeight="1" x14ac:dyDescent="0.25">
      <c r="A10" s="55" t="s">
        <v>16</v>
      </c>
      <c r="B10" s="59" t="s">
        <v>17</v>
      </c>
      <c r="C10" s="60"/>
      <c r="D10" s="60"/>
    </row>
    <row r="11" spans="1:4" s="58" customFormat="1" ht="39.9" customHeight="1" thickBot="1" x14ac:dyDescent="0.3">
      <c r="A11" s="55" t="s">
        <v>18</v>
      </c>
      <c r="B11" s="61" t="s">
        <v>19</v>
      </c>
      <c r="C11" s="60"/>
      <c r="D11" s="60"/>
    </row>
    <row r="12" spans="1:4" s="45" customFormat="1" ht="27" customHeight="1" x14ac:dyDescent="0.4">
      <c r="A12" s="273" t="s">
        <v>20</v>
      </c>
      <c r="B12" s="274"/>
      <c r="C12" s="62"/>
      <c r="D12" s="62"/>
    </row>
    <row r="13" spans="1:4" s="65" customFormat="1" ht="39.9" customHeight="1" x14ac:dyDescent="0.25">
      <c r="A13" s="55" t="s">
        <v>21</v>
      </c>
      <c r="B13" s="63" t="s">
        <v>22</v>
      </c>
      <c r="C13" s="64"/>
      <c r="D13" s="64"/>
    </row>
    <row r="14" spans="1:4" s="65" customFormat="1" ht="39.9" customHeight="1" x14ac:dyDescent="0.25">
      <c r="A14" s="55" t="s">
        <v>23</v>
      </c>
      <c r="B14" s="56" t="s">
        <v>24</v>
      </c>
      <c r="C14" s="66"/>
      <c r="D14" s="66"/>
    </row>
    <row r="15" spans="1:4" s="65" customFormat="1" ht="39.9" customHeight="1" x14ac:dyDescent="0.25">
      <c r="A15" s="55" t="s">
        <v>25</v>
      </c>
      <c r="B15" s="56" t="s">
        <v>26</v>
      </c>
      <c r="C15" s="66"/>
      <c r="D15" s="66"/>
    </row>
    <row r="16" spans="1:4" s="65" customFormat="1" ht="39.9" customHeight="1" x14ac:dyDescent="0.25">
      <c r="A16" s="55" t="s">
        <v>27</v>
      </c>
      <c r="B16" s="59" t="s">
        <v>28</v>
      </c>
      <c r="C16" s="60"/>
      <c r="D16" s="60"/>
    </row>
    <row r="17" spans="1:4" s="65" customFormat="1" ht="39.9" customHeight="1" thickBot="1" x14ac:dyDescent="0.3">
      <c r="A17" s="55" t="s">
        <v>29</v>
      </c>
      <c r="B17" s="56" t="s">
        <v>30</v>
      </c>
      <c r="C17" s="66"/>
      <c r="D17" s="66"/>
    </row>
    <row r="18" spans="1:4" s="1" customFormat="1" ht="46.5" customHeight="1" thickBot="1" x14ac:dyDescent="0.4">
      <c r="A18" s="275" t="s">
        <v>31</v>
      </c>
      <c r="B18" s="276"/>
      <c r="C18" s="67"/>
      <c r="D18" s="67"/>
    </row>
    <row r="19" spans="1:4" s="1" customFormat="1" ht="21.9" customHeight="1" x14ac:dyDescent="0.35"/>
    <row r="20" spans="1:4" s="1" customFormat="1" ht="21.9" customHeight="1" x14ac:dyDescent="0.35"/>
    <row r="21" spans="1:4" s="1" customFormat="1" ht="21.9" customHeight="1" x14ac:dyDescent="0.35"/>
    <row r="22" spans="1:4" s="1" customFormat="1" ht="21.9" customHeight="1" x14ac:dyDescent="0.35"/>
    <row r="23" spans="1:4" s="1" customFormat="1" ht="21.9" customHeight="1" x14ac:dyDescent="0.35"/>
    <row r="24" spans="1:4" s="1" customFormat="1" ht="21.9" customHeight="1" x14ac:dyDescent="0.35"/>
    <row r="25" spans="1:4" s="1" customFormat="1" ht="21.9" customHeight="1" x14ac:dyDescent="0.35"/>
    <row r="26" spans="1:4" s="1" customFormat="1" ht="21.9" customHeight="1" x14ac:dyDescent="0.35"/>
    <row r="27" spans="1:4" s="1" customFormat="1" ht="21.9" customHeight="1" x14ac:dyDescent="0.35"/>
    <row r="28" spans="1:4" s="1" customFormat="1" ht="18" x14ac:dyDescent="0.35"/>
    <row r="29" spans="1:4" s="1" customFormat="1" ht="18" x14ac:dyDescent="0.35"/>
    <row r="30" spans="1:4" s="1" customFormat="1" ht="18" x14ac:dyDescent="0.35"/>
    <row r="31" spans="1:4" s="1" customFormat="1" ht="18" x14ac:dyDescent="0.35"/>
    <row r="32" spans="1:4" s="1" customFormat="1" ht="18" x14ac:dyDescent="0.35"/>
    <row r="33" s="1" customFormat="1" ht="18" x14ac:dyDescent="0.35"/>
    <row r="34" s="1" customFormat="1" ht="18" x14ac:dyDescent="0.35"/>
    <row r="35" s="1" customFormat="1" ht="18" x14ac:dyDescent="0.35"/>
    <row r="36" s="1" customFormat="1" ht="18" x14ac:dyDescent="0.35"/>
    <row r="37" s="1" customFormat="1" ht="18" x14ac:dyDescent="0.35"/>
    <row r="38" s="1" customFormat="1" ht="18" x14ac:dyDescent="0.35"/>
    <row r="39" s="1" customFormat="1" ht="18" x14ac:dyDescent="0.35"/>
    <row r="40" s="1" customFormat="1" ht="18" x14ac:dyDescent="0.35"/>
    <row r="41" s="1" customFormat="1" ht="18" x14ac:dyDescent="0.35"/>
    <row r="42" s="1" customFormat="1" ht="18" x14ac:dyDescent="0.35"/>
    <row r="43" s="1" customFormat="1" ht="18" x14ac:dyDescent="0.35"/>
    <row r="44" s="1" customFormat="1" ht="18" x14ac:dyDescent="0.35"/>
    <row r="45" s="1" customFormat="1" ht="18" x14ac:dyDescent="0.35"/>
    <row r="46" s="1" customFormat="1" ht="18" x14ac:dyDescent="0.35"/>
    <row r="47" s="1" customFormat="1" ht="18" x14ac:dyDescent="0.35"/>
    <row r="48" s="1" customFormat="1" ht="18" x14ac:dyDescent="0.35"/>
    <row r="49" s="1" customFormat="1" ht="18" x14ac:dyDescent="0.35"/>
    <row r="50" s="1" customFormat="1" ht="18" x14ac:dyDescent="0.35"/>
    <row r="51" s="1" customFormat="1" ht="18" x14ac:dyDescent="0.35"/>
    <row r="52" s="1" customFormat="1" ht="18" x14ac:dyDescent="0.35"/>
    <row r="53" s="1" customFormat="1" ht="18" x14ac:dyDescent="0.35"/>
    <row r="54" s="1" customFormat="1" ht="18" x14ac:dyDescent="0.35"/>
    <row r="55" s="1" customFormat="1" ht="18" x14ac:dyDescent="0.35"/>
    <row r="56" s="1" customFormat="1" ht="18" x14ac:dyDescent="0.35"/>
    <row r="57" s="1" customFormat="1" ht="18" x14ac:dyDescent="0.35"/>
    <row r="58" s="1" customFormat="1" ht="18" x14ac:dyDescent="0.35"/>
    <row r="59" s="1" customFormat="1" ht="18" x14ac:dyDescent="0.35"/>
    <row r="60" s="1" customFormat="1" ht="18" x14ac:dyDescent="0.35"/>
    <row r="61" s="1" customFormat="1" ht="18" x14ac:dyDescent="0.35"/>
    <row r="62" s="1" customFormat="1" ht="18" x14ac:dyDescent="0.35"/>
    <row r="63" s="1" customFormat="1" ht="18" x14ac:dyDescent="0.35"/>
    <row r="64" s="1" customFormat="1" ht="18" x14ac:dyDescent="0.35"/>
    <row r="65" s="1" customFormat="1" ht="18" x14ac:dyDescent="0.35"/>
    <row r="66" s="1" customFormat="1" ht="18" x14ac:dyDescent="0.35"/>
    <row r="67" s="1" customFormat="1" ht="18" x14ac:dyDescent="0.35"/>
    <row r="68" s="1" customFormat="1" ht="18" x14ac:dyDescent="0.35"/>
    <row r="69" s="1" customFormat="1" ht="18" x14ac:dyDescent="0.35"/>
    <row r="70" s="1" customFormat="1" ht="18" x14ac:dyDescent="0.35"/>
    <row r="71" s="1" customFormat="1" ht="18" x14ac:dyDescent="0.35"/>
    <row r="72" s="1" customFormat="1" ht="18" x14ac:dyDescent="0.35"/>
    <row r="73" s="1" customFormat="1" ht="18" x14ac:dyDescent="0.35"/>
    <row r="74" s="1" customFormat="1" ht="18" x14ac:dyDescent="0.35"/>
    <row r="75" s="1" customFormat="1" ht="18" x14ac:dyDescent="0.35"/>
    <row r="76" s="1" customFormat="1" ht="18" x14ac:dyDescent="0.35"/>
    <row r="77" s="1" customFormat="1" ht="18" x14ac:dyDescent="0.35"/>
    <row r="78" s="1" customFormat="1" ht="18" x14ac:dyDescent="0.35"/>
    <row r="79" s="1" customFormat="1" ht="18" x14ac:dyDescent="0.35"/>
    <row r="80" s="1" customFormat="1" ht="18" x14ac:dyDescent="0.35"/>
    <row r="81" s="1" customFormat="1" ht="18" x14ac:dyDescent="0.35"/>
    <row r="82" s="1" customFormat="1" ht="18" x14ac:dyDescent="0.35"/>
    <row r="83" s="1" customFormat="1" ht="18" x14ac:dyDescent="0.35"/>
    <row r="84" s="1" customFormat="1" ht="18" x14ac:dyDescent="0.35"/>
    <row r="85" s="1" customFormat="1" ht="18" x14ac:dyDescent="0.35"/>
    <row r="86" s="1" customFormat="1" ht="18" x14ac:dyDescent="0.35"/>
    <row r="87" s="1" customFormat="1" ht="18" x14ac:dyDescent="0.35"/>
    <row r="88" s="1" customFormat="1" ht="18" x14ac:dyDescent="0.35"/>
    <row r="89" s="1" customFormat="1" ht="18" x14ac:dyDescent="0.35"/>
    <row r="90" s="1" customFormat="1" ht="18" x14ac:dyDescent="0.35"/>
    <row r="91" s="1" customFormat="1" ht="18" x14ac:dyDescent="0.35"/>
    <row r="92" s="1" customFormat="1" ht="18" x14ac:dyDescent="0.35"/>
    <row r="93" s="1" customFormat="1" ht="18" x14ac:dyDescent="0.35"/>
    <row r="94" s="1" customFormat="1" ht="18" x14ac:dyDescent="0.35"/>
    <row r="95" s="1" customFormat="1" ht="18" x14ac:dyDescent="0.35"/>
    <row r="96" s="1" customFormat="1" ht="18" x14ac:dyDescent="0.35"/>
    <row r="97" s="1" customFormat="1" ht="18" x14ac:dyDescent="0.35"/>
    <row r="98" s="1" customFormat="1" ht="18" x14ac:dyDescent="0.35"/>
    <row r="99" s="1" customFormat="1" ht="18" x14ac:dyDescent="0.35"/>
    <row r="100" s="1" customFormat="1" ht="18" x14ac:dyDescent="0.35"/>
    <row r="101" s="1" customFormat="1" ht="18" x14ac:dyDescent="0.35"/>
    <row r="102" s="1" customFormat="1" ht="18" x14ac:dyDescent="0.35"/>
    <row r="103" s="1" customFormat="1" ht="18" x14ac:dyDescent="0.35"/>
    <row r="104" s="1" customFormat="1" ht="18" x14ac:dyDescent="0.35"/>
    <row r="105" s="1" customFormat="1" ht="18" x14ac:dyDescent="0.35"/>
    <row r="106" s="1" customFormat="1" ht="18" x14ac:dyDescent="0.35"/>
    <row r="107" s="1" customFormat="1" ht="18" x14ac:dyDescent="0.35"/>
    <row r="108" s="1" customFormat="1" ht="18" x14ac:dyDescent="0.35"/>
    <row r="109" s="1" customFormat="1" ht="18" x14ac:dyDescent="0.35"/>
    <row r="110" s="1" customFormat="1" ht="18" x14ac:dyDescent="0.35"/>
    <row r="111" s="1" customFormat="1" ht="18" x14ac:dyDescent="0.35"/>
    <row r="112" s="1" customFormat="1" ht="18" x14ac:dyDescent="0.35"/>
    <row r="113" s="1" customFormat="1" ht="18" x14ac:dyDescent="0.35"/>
    <row r="114" s="1" customFormat="1" ht="18" x14ac:dyDescent="0.35"/>
    <row r="115" s="1" customFormat="1" ht="18" x14ac:dyDescent="0.35"/>
    <row r="116" s="1" customFormat="1" ht="18" x14ac:dyDescent="0.35"/>
    <row r="117" s="1" customFormat="1" ht="18" x14ac:dyDescent="0.35"/>
    <row r="118" s="1" customFormat="1" ht="18" x14ac:dyDescent="0.35"/>
    <row r="119" s="1" customFormat="1" ht="18" x14ac:dyDescent="0.35"/>
    <row r="120" s="1" customFormat="1" ht="18" x14ac:dyDescent="0.35"/>
    <row r="121" s="1" customFormat="1" ht="18" x14ac:dyDescent="0.35"/>
    <row r="122" s="1" customFormat="1" ht="18" x14ac:dyDescent="0.35"/>
    <row r="123" s="1" customFormat="1" ht="18" x14ac:dyDescent="0.35"/>
    <row r="124" s="1" customFormat="1" ht="18" x14ac:dyDescent="0.35"/>
    <row r="125" s="1" customFormat="1" ht="18" x14ac:dyDescent="0.35"/>
    <row r="126" s="1" customFormat="1" ht="18" x14ac:dyDescent="0.35"/>
    <row r="127" s="1" customFormat="1" ht="18" x14ac:dyDescent="0.35"/>
    <row r="128" s="1" customFormat="1" ht="18" x14ac:dyDescent="0.35"/>
    <row r="129" s="1" customFormat="1" ht="18" x14ac:dyDescent="0.35"/>
    <row r="130" s="1" customFormat="1" ht="18" x14ac:dyDescent="0.35"/>
    <row r="131" s="1" customFormat="1" ht="18" x14ac:dyDescent="0.35"/>
    <row r="132" s="1" customFormat="1" ht="18" x14ac:dyDescent="0.35"/>
    <row r="133" s="1" customFormat="1" ht="18" x14ac:dyDescent="0.35"/>
    <row r="134" s="1" customFormat="1" ht="18" x14ac:dyDescent="0.35"/>
    <row r="135" s="1" customFormat="1" ht="18" x14ac:dyDescent="0.35"/>
  </sheetData>
  <sheetProtection algorithmName="SHA-512" hashValue="G36xNoLPjzYYoiG9omBc3xywiEu2oPpXIzj/0lo1klLCzYhILMhINZ4N21/n5xd9xbntWuDDnilEGi1/ntdCpA==" saltValue="bJCzcUm/RvVo7QlgOgWc3A==" spinCount="100000" sheet="1" selectLockedCells="1"/>
  <mergeCells count="3">
    <mergeCell ref="A1:B1"/>
    <mergeCell ref="A12:B12"/>
    <mergeCell ref="A18:B18"/>
  </mergeCells>
  <printOptions horizontalCentered="1"/>
  <pageMargins left="0.45" right="0.45" top="0.5" bottom="0.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6"/>
  <dimension ref="A1:AA296"/>
  <sheetViews>
    <sheetView workbookViewId="0">
      <selection activeCell="G4" sqref="G4:G19"/>
    </sheetView>
  </sheetViews>
  <sheetFormatPr defaultColWidth="9.109375" defaultRowHeight="15.75" customHeight="1" x14ac:dyDescent="0.25"/>
  <cols>
    <col min="2" max="2" width="66" customWidth="1"/>
    <col min="3" max="3" width="16.33203125" bestFit="1" customWidth="1"/>
    <col min="4" max="4" width="8.88671875" customWidth="1"/>
    <col min="5" max="5" width="19.6640625" style="180" bestFit="1" customWidth="1"/>
    <col min="6" max="6" width="8.6640625" style="180" customWidth="1"/>
    <col min="7" max="8" width="25.5546875" style="180" customWidth="1"/>
    <col min="9" max="9" width="33.88671875" style="180" bestFit="1" customWidth="1"/>
    <col min="11" max="11" width="49.5546875" bestFit="1" customWidth="1"/>
    <col min="12" max="12" width="35.88671875" bestFit="1" customWidth="1"/>
    <col min="13" max="13" width="2.88671875" customWidth="1"/>
    <col min="14" max="14" width="45.6640625" bestFit="1" customWidth="1"/>
    <col min="15" max="15" width="33" bestFit="1" customWidth="1"/>
    <col min="16" max="16" width="2.88671875" customWidth="1"/>
    <col min="17" max="17" width="44.88671875" bestFit="1" customWidth="1"/>
    <col min="18" max="18" width="32.109375" bestFit="1" customWidth="1"/>
    <col min="19" max="19" width="2.88671875" customWidth="1"/>
    <col min="20" max="20" width="30.109375" bestFit="1" customWidth="1"/>
    <col min="21" max="21" width="32.109375" bestFit="1" customWidth="1"/>
    <col min="22" max="22" width="2.88671875" customWidth="1"/>
    <col min="23" max="23" width="30.109375" bestFit="1" customWidth="1"/>
    <col min="24" max="24" width="32.109375" bestFit="1" customWidth="1"/>
    <col min="25" max="25" width="2.88671875" customWidth="1"/>
    <col min="26" max="26" width="30.109375" bestFit="1" customWidth="1"/>
    <col min="27" max="27" width="32.109375" bestFit="1" customWidth="1"/>
  </cols>
  <sheetData>
    <row r="1" spans="1:27" ht="15.75" customHeight="1" thickBot="1" x14ac:dyDescent="0.3">
      <c r="G1" s="181"/>
      <c r="H1" s="181"/>
      <c r="I1" s="181"/>
      <c r="K1" s="277" t="s">
        <v>32</v>
      </c>
      <c r="L1" s="278"/>
      <c r="N1" s="277" t="s">
        <v>33</v>
      </c>
      <c r="O1" s="278"/>
      <c r="Q1" s="277" t="s">
        <v>34</v>
      </c>
      <c r="R1" s="278"/>
      <c r="T1" s="277" t="s">
        <v>35</v>
      </c>
      <c r="U1" s="278"/>
      <c r="W1" s="277" t="s">
        <v>36</v>
      </c>
      <c r="X1" s="278"/>
      <c r="Z1" s="277" t="s">
        <v>37</v>
      </c>
      <c r="AA1" s="278"/>
    </row>
    <row r="2" spans="1:27" ht="15.75" customHeight="1" thickBot="1" x14ac:dyDescent="0.3">
      <c r="G2" s="181"/>
      <c r="H2" s="181"/>
      <c r="I2" s="181"/>
      <c r="K2" s="182" t="s">
        <v>38</v>
      </c>
      <c r="L2" s="182" t="s">
        <v>39</v>
      </c>
      <c r="N2" s="182" t="s">
        <v>38</v>
      </c>
      <c r="O2" s="182" t="s">
        <v>39</v>
      </c>
      <c r="Q2" s="182" t="s">
        <v>40</v>
      </c>
      <c r="R2" s="182" t="s">
        <v>39</v>
      </c>
      <c r="T2" s="182" t="s">
        <v>40</v>
      </c>
      <c r="U2" s="182" t="s">
        <v>39</v>
      </c>
      <c r="W2" s="182" t="s">
        <v>41</v>
      </c>
      <c r="X2" s="182" t="s">
        <v>39</v>
      </c>
      <c r="Z2" s="182" t="s">
        <v>41</v>
      </c>
      <c r="AA2" s="182" t="s">
        <v>39</v>
      </c>
    </row>
    <row r="3" spans="1:27" ht="15.75" customHeight="1" thickBot="1" x14ac:dyDescent="0.3">
      <c r="A3" s="39"/>
      <c r="B3" s="39"/>
      <c r="C3" s="40"/>
      <c r="D3" s="40"/>
      <c r="G3" s="183" t="s">
        <v>42</v>
      </c>
      <c r="H3" s="184" t="s">
        <v>43</v>
      </c>
      <c r="I3" s="185" t="s">
        <v>44</v>
      </c>
      <c r="K3" t="str">
        <f>IF('Employees &amp; COBRA Enrollees'!AC9="No",'Employees &amp; COBRA Enrollees'!A9&amp;" "&amp;'Employees &amp; COBRA Enrollees'!B9,"")</f>
        <v xml:space="preserve"> </v>
      </c>
      <c r="L3">
        <f>IF('Employees &amp; COBRA Enrollees'!AC9="No",'Employees &amp; COBRA Enrollees'!S9,"")</f>
        <v>0</v>
      </c>
      <c r="N3" t="str">
        <f>IF('Employees &amp; COBRA Enrollees'!AC9="Yes",'Employees &amp; COBRA Enrollees'!A9&amp;" "&amp;'Employees &amp; COBRA Enrollees'!B9,"")</f>
        <v/>
      </c>
      <c r="O3" t="str">
        <f>IF('Employees &amp; COBRA Enrollees'!AC9="Yes",'Employees &amp; COBRA Enrollees'!S9,"")</f>
        <v/>
      </c>
      <c r="Q3">
        <f>IF('Employees &amp; COBRA Enrollees'!AC9="No",'Employees &amp; COBRA Enrollees'!C9,"")</f>
        <v>0</v>
      </c>
      <c r="R3">
        <f>IF('Employees &amp; COBRA Enrollees'!AC9="No",'Employees &amp; COBRA Enrollees'!S9,"")</f>
        <v>0</v>
      </c>
      <c r="T3" t="str">
        <f>IF('Employees &amp; COBRA Enrollees'!AC9="Yes",'Employees &amp; COBRA Enrollees'!C9,"")</f>
        <v/>
      </c>
      <c r="U3" t="str">
        <f>IF('Employees &amp; COBRA Enrollees'!AC9="Yes",'Employees &amp; COBRA Enrollees'!S9,"")</f>
        <v/>
      </c>
      <c r="W3">
        <f>IF('Employees &amp; COBRA Enrollees'!AC9="No",'Employees &amp; COBRA Enrollees'!D9,"")</f>
        <v>0</v>
      </c>
      <c r="X3">
        <f>IF('Employees &amp; COBRA Enrollees'!AC9="No",'Employees &amp; COBRA Enrollees'!S9,"")</f>
        <v>0</v>
      </c>
      <c r="Z3" t="str">
        <f>IF('Employees &amp; COBRA Enrollees'!AC9="Yes",'Employees &amp; COBRA Enrollees'!D9,"")</f>
        <v/>
      </c>
      <c r="AA3" t="str">
        <f>IF('Employees &amp; COBRA Enrollees'!AC9="Yes",'Employees &amp; COBRA Enrollees'!S9,"")</f>
        <v/>
      </c>
    </row>
    <row r="4" spans="1:27" ht="15.75" customHeight="1" x14ac:dyDescent="0.25">
      <c r="A4" s="39"/>
      <c r="B4" s="186" t="s">
        <v>45</v>
      </c>
      <c r="C4" s="40"/>
      <c r="D4" s="40"/>
      <c r="E4" s="187" t="s">
        <v>46</v>
      </c>
      <c r="F4" s="180" t="s">
        <v>42</v>
      </c>
      <c r="G4" s="79" t="s">
        <v>316</v>
      </c>
      <c r="H4" s="76" t="s">
        <v>331</v>
      </c>
      <c r="I4" s="188" t="s">
        <v>47</v>
      </c>
      <c r="K4" t="str">
        <f>IF('Employees &amp; COBRA Enrollees'!AC10="No",'Employees &amp; COBRA Enrollees'!A10&amp;" "&amp;'Employees &amp; COBRA Enrollees'!B10,"")</f>
        <v xml:space="preserve"> </v>
      </c>
      <c r="L4">
        <f>IF('Employees &amp; COBRA Enrollees'!AC10="No",'Employees &amp; COBRA Enrollees'!S10,"")</f>
        <v>0</v>
      </c>
      <c r="N4" t="str">
        <f>IF('Employees &amp; COBRA Enrollees'!AC10="Yes",'Employees &amp; COBRA Enrollees'!A10&amp;" "&amp;'Employees &amp; COBRA Enrollees'!B10,"")</f>
        <v/>
      </c>
      <c r="O4" t="str">
        <f>IF('Employees &amp; COBRA Enrollees'!AC10="Yes",'Employees &amp; COBRA Enrollees'!S10,"")</f>
        <v/>
      </c>
      <c r="Q4">
        <f>IF('Employees &amp; COBRA Enrollees'!AC10="No",'Employees &amp; COBRA Enrollees'!C10,"")</f>
        <v>0</v>
      </c>
      <c r="R4">
        <f>IF('Employees &amp; COBRA Enrollees'!AC10="No",'Employees &amp; COBRA Enrollees'!S10,"")</f>
        <v>0</v>
      </c>
      <c r="T4" t="str">
        <f>IF('Employees &amp; COBRA Enrollees'!AC10="Yes",'Employees &amp; COBRA Enrollees'!C10,"")</f>
        <v/>
      </c>
      <c r="U4" t="str">
        <f>IF('Employees &amp; COBRA Enrollees'!AC10="Yes",'Employees &amp; COBRA Enrollees'!S10,"")</f>
        <v/>
      </c>
      <c r="W4">
        <f>IF('Employees &amp; COBRA Enrollees'!AC10="No",'Employees &amp; COBRA Enrollees'!D10,"")</f>
        <v>0</v>
      </c>
      <c r="X4">
        <f>IF('Employees &amp; COBRA Enrollees'!AC10="No",'Employees &amp; COBRA Enrollees'!S10,"")</f>
        <v>0</v>
      </c>
      <c r="Z4" t="str">
        <f>IF('Employees &amp; COBRA Enrollees'!AC10="Yes",'Employees &amp; COBRA Enrollees'!D10,"")</f>
        <v/>
      </c>
      <c r="AA4" t="str">
        <f>IF('Employees &amp; COBRA Enrollees'!AC10="Yes",'Employees &amp; COBRA Enrollees'!S10,"")</f>
        <v/>
      </c>
    </row>
    <row r="5" spans="1:27" ht="15.75" customHeight="1" x14ac:dyDescent="0.25">
      <c r="A5" s="39"/>
      <c r="B5" s="189" t="s">
        <v>48</v>
      </c>
      <c r="C5" s="40"/>
      <c r="D5" s="40"/>
      <c r="E5" s="180" t="s">
        <v>49</v>
      </c>
      <c r="F5" s="180" t="s">
        <v>43</v>
      </c>
      <c r="G5" s="79" t="s">
        <v>317</v>
      </c>
      <c r="H5" s="76" t="s">
        <v>53</v>
      </c>
      <c r="I5" s="188" t="s">
        <v>50</v>
      </c>
      <c r="K5" t="str">
        <f>IF('Employees &amp; COBRA Enrollees'!AC11="No",'Employees &amp; COBRA Enrollees'!A11&amp;" "&amp;'Employees &amp; COBRA Enrollees'!B11,"")</f>
        <v xml:space="preserve"> </v>
      </c>
      <c r="L5">
        <f>IF('Employees &amp; COBRA Enrollees'!AC11="No",'Employees &amp; COBRA Enrollees'!S11,"")</f>
        <v>0</v>
      </c>
      <c r="N5" t="str">
        <f>IF('Employees &amp; COBRA Enrollees'!AC11="Yes",'Employees &amp; COBRA Enrollees'!A11&amp;" "&amp;'Employees &amp; COBRA Enrollees'!B11,"")</f>
        <v/>
      </c>
      <c r="O5" t="str">
        <f>IF('Employees &amp; COBRA Enrollees'!AC11="Yes",'Employees &amp; COBRA Enrollees'!S11,"")</f>
        <v/>
      </c>
      <c r="Q5">
        <f>IF('Employees &amp; COBRA Enrollees'!AC11="No",'Employees &amp; COBRA Enrollees'!C11,"")</f>
        <v>0</v>
      </c>
      <c r="R5">
        <f>IF('Employees &amp; COBRA Enrollees'!AC11="No",'Employees &amp; COBRA Enrollees'!S11,"")</f>
        <v>0</v>
      </c>
      <c r="T5" t="str">
        <f>IF('Employees &amp; COBRA Enrollees'!AC11="Yes",'Employees &amp; COBRA Enrollees'!C11,"")</f>
        <v/>
      </c>
      <c r="U5" t="str">
        <f>IF('Employees &amp; COBRA Enrollees'!AC11="Yes",'Employees &amp; COBRA Enrollees'!S11,"")</f>
        <v/>
      </c>
      <c r="W5">
        <f>IF('Employees &amp; COBRA Enrollees'!AC11="No",'Employees &amp; COBRA Enrollees'!D11,"")</f>
        <v>0</v>
      </c>
      <c r="X5">
        <f>IF('Employees &amp; COBRA Enrollees'!AC11="No",'Employees &amp; COBRA Enrollees'!S11,"")</f>
        <v>0</v>
      </c>
      <c r="Z5" t="str">
        <f>IF('Employees &amp; COBRA Enrollees'!AC11="Yes",'Employees &amp; COBRA Enrollees'!D11,"")</f>
        <v/>
      </c>
      <c r="AA5" t="str">
        <f>IF('Employees &amp; COBRA Enrollees'!AC11="Yes",'Employees &amp; COBRA Enrollees'!S11,"")</f>
        <v/>
      </c>
    </row>
    <row r="6" spans="1:27" ht="15.75" customHeight="1" x14ac:dyDescent="0.25">
      <c r="A6" s="39"/>
      <c r="B6" s="178" t="s">
        <v>51</v>
      </c>
      <c r="C6" s="40"/>
      <c r="D6" s="40"/>
      <c r="E6" s="180" t="s">
        <v>52</v>
      </c>
      <c r="F6" s="180" t="s">
        <v>44</v>
      </c>
      <c r="G6" s="79" t="s">
        <v>318</v>
      </c>
      <c r="H6" s="76" t="s">
        <v>332</v>
      </c>
      <c r="I6" s="188" t="s">
        <v>54</v>
      </c>
      <c r="K6" t="str">
        <f>IF('Employees &amp; COBRA Enrollees'!AC12="No",'Employees &amp; COBRA Enrollees'!A12&amp;" "&amp;'Employees &amp; COBRA Enrollees'!B12,"")</f>
        <v xml:space="preserve"> </v>
      </c>
      <c r="L6">
        <f>IF('Employees &amp; COBRA Enrollees'!AC12="No",'Employees &amp; COBRA Enrollees'!S12,"")</f>
        <v>0</v>
      </c>
      <c r="N6" t="str">
        <f>IF('Employees &amp; COBRA Enrollees'!AC12="Yes",'Employees &amp; COBRA Enrollees'!A12&amp;" "&amp;'Employees &amp; COBRA Enrollees'!B12,"")</f>
        <v/>
      </c>
      <c r="O6" t="str">
        <f>IF('Employees &amp; COBRA Enrollees'!AC12="Yes",'Employees &amp; COBRA Enrollees'!S12,"")</f>
        <v/>
      </c>
      <c r="Q6">
        <f>IF('Employees &amp; COBRA Enrollees'!AC12="No",'Employees &amp; COBRA Enrollees'!C12,"")</f>
        <v>0</v>
      </c>
      <c r="R6">
        <f>IF('Employees &amp; COBRA Enrollees'!AC12="No",'Employees &amp; COBRA Enrollees'!S12,"")</f>
        <v>0</v>
      </c>
      <c r="T6" t="str">
        <f>IF('Employees &amp; COBRA Enrollees'!AC12="Yes",'Employees &amp; COBRA Enrollees'!C12,"")</f>
        <v/>
      </c>
      <c r="U6" t="str">
        <f>IF('Employees &amp; COBRA Enrollees'!AC12="Yes",'Employees &amp; COBRA Enrollees'!S12,"")</f>
        <v/>
      </c>
      <c r="W6">
        <f>IF('Employees &amp; COBRA Enrollees'!AC12="No",'Employees &amp; COBRA Enrollees'!D12,"")</f>
        <v>0</v>
      </c>
      <c r="X6">
        <f>IF('Employees &amp; COBRA Enrollees'!AC12="No",'Employees &amp; COBRA Enrollees'!S12,"")</f>
        <v>0</v>
      </c>
      <c r="Z6" t="str">
        <f>IF('Employees &amp; COBRA Enrollees'!AC12="Yes",'Employees &amp; COBRA Enrollees'!D12,"")</f>
        <v/>
      </c>
      <c r="AA6" t="str">
        <f>IF('Employees &amp; COBRA Enrollees'!AC12="Yes",'Employees &amp; COBRA Enrollees'!S12,"")</f>
        <v/>
      </c>
    </row>
    <row r="7" spans="1:27" ht="15.75" customHeight="1" x14ac:dyDescent="0.25">
      <c r="A7" s="39"/>
      <c r="B7" s="178" t="s">
        <v>55</v>
      </c>
      <c r="C7" s="40"/>
      <c r="D7" s="40"/>
      <c r="G7" s="79" t="s">
        <v>319</v>
      </c>
      <c r="H7" s="76"/>
      <c r="I7" s="188"/>
      <c r="K7" t="str">
        <f>IF('Employees &amp; COBRA Enrollees'!AC13="No",'Employees &amp; COBRA Enrollees'!A13&amp;" "&amp;'Employees &amp; COBRA Enrollees'!B13,"")</f>
        <v xml:space="preserve"> </v>
      </c>
      <c r="L7">
        <f>IF('Employees &amp; COBRA Enrollees'!AC13="No",'Employees &amp; COBRA Enrollees'!S13,"")</f>
        <v>0</v>
      </c>
      <c r="N7" t="str">
        <f>IF('Employees &amp; COBRA Enrollees'!AC13="Yes",'Employees &amp; COBRA Enrollees'!A13&amp;" "&amp;'Employees &amp; COBRA Enrollees'!B13,"")</f>
        <v/>
      </c>
      <c r="O7" t="str">
        <f>IF('Employees &amp; COBRA Enrollees'!AC13="Yes",'Employees &amp; COBRA Enrollees'!S13,"")</f>
        <v/>
      </c>
      <c r="Q7">
        <f>IF('Employees &amp; COBRA Enrollees'!AC13="No",'Employees &amp; COBRA Enrollees'!C13,"")</f>
        <v>0</v>
      </c>
      <c r="R7">
        <f>IF('Employees &amp; COBRA Enrollees'!AC13="No",'Employees &amp; COBRA Enrollees'!S13,"")</f>
        <v>0</v>
      </c>
      <c r="T7" t="str">
        <f>IF('Employees &amp; COBRA Enrollees'!AC13="Yes",'Employees &amp; COBRA Enrollees'!C13,"")</f>
        <v/>
      </c>
      <c r="U7" t="str">
        <f>IF('Employees &amp; COBRA Enrollees'!AC13="Yes",'Employees &amp; COBRA Enrollees'!S13,"")</f>
        <v/>
      </c>
      <c r="W7">
        <f>IF('Employees &amp; COBRA Enrollees'!AC13="No",'Employees &amp; COBRA Enrollees'!D13,"")</f>
        <v>0</v>
      </c>
      <c r="X7">
        <f>IF('Employees &amp; COBRA Enrollees'!AC13="No",'Employees &amp; COBRA Enrollees'!S13,"")</f>
        <v>0</v>
      </c>
      <c r="Z7" t="str">
        <f>IF('Employees &amp; COBRA Enrollees'!AC13="Yes",'Employees &amp; COBRA Enrollees'!D13,"")</f>
        <v/>
      </c>
      <c r="AA7" t="str">
        <f>IF('Employees &amp; COBRA Enrollees'!AC13="Yes",'Employees &amp; COBRA Enrollees'!S13,"")</f>
        <v/>
      </c>
    </row>
    <row r="8" spans="1:27" ht="15.75" customHeight="1" thickBot="1" x14ac:dyDescent="0.3">
      <c r="A8" s="39"/>
      <c r="B8" s="179"/>
      <c r="C8" s="40"/>
      <c r="D8" s="40"/>
      <c r="E8" s="187"/>
      <c r="G8" s="79" t="s">
        <v>320</v>
      </c>
      <c r="H8" s="69"/>
      <c r="I8" s="190"/>
      <c r="K8" t="str">
        <f>IF('Employees &amp; COBRA Enrollees'!AC14="No",'Employees &amp; COBRA Enrollees'!A14&amp;" "&amp;'Employees &amp; COBRA Enrollees'!B14,"")</f>
        <v xml:space="preserve"> </v>
      </c>
      <c r="L8">
        <f>IF('Employees &amp; COBRA Enrollees'!AC14="No",'Employees &amp; COBRA Enrollees'!S14,"")</f>
        <v>0</v>
      </c>
      <c r="N8" t="str">
        <f>IF('Employees &amp; COBRA Enrollees'!AC14="Yes",'Employees &amp; COBRA Enrollees'!A14&amp;" "&amp;'Employees &amp; COBRA Enrollees'!B14,"")</f>
        <v/>
      </c>
      <c r="O8" t="str">
        <f>IF('Employees &amp; COBRA Enrollees'!AC14="Yes",'Employees &amp; COBRA Enrollees'!S14,"")</f>
        <v/>
      </c>
      <c r="Q8">
        <f>IF('Employees &amp; COBRA Enrollees'!AC14="No",'Employees &amp; COBRA Enrollees'!C14,"")</f>
        <v>0</v>
      </c>
      <c r="R8">
        <f>IF('Employees &amp; COBRA Enrollees'!AC14="No",'Employees &amp; COBRA Enrollees'!S14,"")</f>
        <v>0</v>
      </c>
      <c r="T8" t="str">
        <f>IF('Employees &amp; COBRA Enrollees'!AC14="Yes",'Employees &amp; COBRA Enrollees'!C14,"")</f>
        <v/>
      </c>
      <c r="U8" t="str">
        <f>IF('Employees &amp; COBRA Enrollees'!AC14="Yes",'Employees &amp; COBRA Enrollees'!S14,"")</f>
        <v/>
      </c>
      <c r="W8">
        <f>IF('Employees &amp; COBRA Enrollees'!AC14="No",'Employees &amp; COBRA Enrollees'!D14,"")</f>
        <v>0</v>
      </c>
      <c r="X8">
        <f>IF('Employees &amp; COBRA Enrollees'!AC14="No",'Employees &amp; COBRA Enrollees'!S14,"")</f>
        <v>0</v>
      </c>
      <c r="Z8" t="str">
        <f>IF('Employees &amp; COBRA Enrollees'!AC14="Yes",'Employees &amp; COBRA Enrollees'!D14,"")</f>
        <v/>
      </c>
      <c r="AA8" t="str">
        <f>IF('Employees &amp; COBRA Enrollees'!AC14="Yes",'Employees &amp; COBRA Enrollees'!S14,"")</f>
        <v/>
      </c>
    </row>
    <row r="9" spans="1:27" ht="15.75" customHeight="1" thickBot="1" x14ac:dyDescent="0.3">
      <c r="A9" s="39"/>
      <c r="B9" s="39"/>
      <c r="C9" s="40"/>
      <c r="D9" s="40"/>
      <c r="E9" s="187"/>
      <c r="F9" s="187"/>
      <c r="G9" s="79" t="s">
        <v>321</v>
      </c>
      <c r="H9" s="69"/>
      <c r="I9" s="190"/>
      <c r="K9" t="str">
        <f>IF('Employees &amp; COBRA Enrollees'!AC15="No",'Employees &amp; COBRA Enrollees'!A15&amp;" "&amp;'Employees &amp; COBRA Enrollees'!B15,"")</f>
        <v xml:space="preserve"> </v>
      </c>
      <c r="L9">
        <f>IF('Employees &amp; COBRA Enrollees'!AC15="No",'Employees &amp; COBRA Enrollees'!S15,"")</f>
        <v>0</v>
      </c>
      <c r="N9" t="str">
        <f>IF('Employees &amp; COBRA Enrollees'!AC15="Yes",'Employees &amp; COBRA Enrollees'!A15&amp;" "&amp;'Employees &amp; COBRA Enrollees'!B15,"")</f>
        <v/>
      </c>
      <c r="O9" t="str">
        <f>IF('Employees &amp; COBRA Enrollees'!AC15="Yes",'Employees &amp; COBRA Enrollees'!S15,"")</f>
        <v/>
      </c>
      <c r="Q9">
        <f>IF('Employees &amp; COBRA Enrollees'!AC15="No",'Employees &amp; COBRA Enrollees'!C15,"")</f>
        <v>0</v>
      </c>
      <c r="R9">
        <f>IF('Employees &amp; COBRA Enrollees'!AC15="No",'Employees &amp; COBRA Enrollees'!S15,"")</f>
        <v>0</v>
      </c>
      <c r="T9" t="str">
        <f>IF('Employees &amp; COBRA Enrollees'!AC15="Yes",'Employees &amp; COBRA Enrollees'!C15,"")</f>
        <v/>
      </c>
      <c r="U9" t="str">
        <f>IF('Employees &amp; COBRA Enrollees'!AC15="Yes",'Employees &amp; COBRA Enrollees'!S15,"")</f>
        <v/>
      </c>
      <c r="W9">
        <f>IF('Employees &amp; COBRA Enrollees'!AC15="No",'Employees &amp; COBRA Enrollees'!D15,"")</f>
        <v>0</v>
      </c>
      <c r="X9">
        <f>IF('Employees &amp; COBRA Enrollees'!AC15="No",'Employees &amp; COBRA Enrollees'!S15,"")</f>
        <v>0</v>
      </c>
      <c r="Z9" t="str">
        <f>IF('Employees &amp; COBRA Enrollees'!AC15="Yes",'Employees &amp; COBRA Enrollees'!D15,"")</f>
        <v/>
      </c>
      <c r="AA9" t="str">
        <f>IF('Employees &amp; COBRA Enrollees'!AC15="Yes",'Employees &amp; COBRA Enrollees'!S15,"")</f>
        <v/>
      </c>
    </row>
    <row r="10" spans="1:27" ht="15.75" customHeight="1" x14ac:dyDescent="0.25">
      <c r="A10" s="39"/>
      <c r="B10" s="186" t="s">
        <v>56</v>
      </c>
      <c r="C10" s="40"/>
      <c r="D10" s="40"/>
      <c r="E10" s="187"/>
      <c r="G10" s="79" t="s">
        <v>322</v>
      </c>
      <c r="H10" s="69"/>
      <c r="I10" s="190"/>
      <c r="K10" t="str">
        <f>IF('Employees &amp; COBRA Enrollees'!AC16="No",'Employees &amp; COBRA Enrollees'!A16&amp;" "&amp;'Employees &amp; COBRA Enrollees'!B16,"")</f>
        <v xml:space="preserve"> </v>
      </c>
      <c r="L10">
        <f>IF('Employees &amp; COBRA Enrollees'!AC16="No",'Employees &amp; COBRA Enrollees'!S16,"")</f>
        <v>0</v>
      </c>
      <c r="N10" t="str">
        <f>IF('Employees &amp; COBRA Enrollees'!AC16="Yes",'Employees &amp; COBRA Enrollees'!A16&amp;" "&amp;'Employees &amp; COBRA Enrollees'!B16,"")</f>
        <v/>
      </c>
      <c r="O10" t="str">
        <f>IF('Employees &amp; COBRA Enrollees'!AC16="Yes",'Employees &amp; COBRA Enrollees'!S16,"")</f>
        <v/>
      </c>
      <c r="Q10">
        <f>IF('Employees &amp; COBRA Enrollees'!AC16="No",'Employees &amp; COBRA Enrollees'!C16,"")</f>
        <v>0</v>
      </c>
      <c r="R10">
        <f>IF('Employees &amp; COBRA Enrollees'!AC16="No",'Employees &amp; COBRA Enrollees'!S16,"")</f>
        <v>0</v>
      </c>
      <c r="T10" t="str">
        <f>IF('Employees &amp; COBRA Enrollees'!AC16="Yes",'Employees &amp; COBRA Enrollees'!C16,"")</f>
        <v/>
      </c>
      <c r="U10" t="str">
        <f>IF('Employees &amp; COBRA Enrollees'!AC16="Yes",'Employees &amp; COBRA Enrollees'!S16,"")</f>
        <v/>
      </c>
      <c r="W10">
        <f>IF('Employees &amp; COBRA Enrollees'!AC16="No",'Employees &amp; COBRA Enrollees'!D16,"")</f>
        <v>0</v>
      </c>
      <c r="X10">
        <f>IF('Employees &amp; COBRA Enrollees'!AC16="No",'Employees &amp; COBRA Enrollees'!S16,"")</f>
        <v>0</v>
      </c>
      <c r="Z10" t="str">
        <f>IF('Employees &amp; COBRA Enrollees'!AC16="Yes",'Employees &amp; COBRA Enrollees'!D16,"")</f>
        <v/>
      </c>
      <c r="AA10" t="str">
        <f>IF('Employees &amp; COBRA Enrollees'!AC16="Yes",'Employees &amp; COBRA Enrollees'!S16,"")</f>
        <v/>
      </c>
    </row>
    <row r="11" spans="1:27" ht="15.75" customHeight="1" x14ac:dyDescent="0.25">
      <c r="A11" s="39"/>
      <c r="B11" s="189" t="s">
        <v>48</v>
      </c>
      <c r="C11" s="40"/>
      <c r="D11" s="40"/>
      <c r="F11" s="187"/>
      <c r="G11" s="79" t="s">
        <v>323</v>
      </c>
      <c r="H11" s="69"/>
      <c r="I11" s="190"/>
      <c r="K11" t="str">
        <f>IF('Employees &amp; COBRA Enrollees'!AC17="No",'Employees &amp; COBRA Enrollees'!A17&amp;" "&amp;'Employees &amp; COBRA Enrollees'!B17,"")</f>
        <v xml:space="preserve"> </v>
      </c>
      <c r="L11">
        <f>IF('Employees &amp; COBRA Enrollees'!AC17="No",'Employees &amp; COBRA Enrollees'!S17,"")</f>
        <v>0</v>
      </c>
      <c r="N11" t="str">
        <f>IF('Employees &amp; COBRA Enrollees'!AC17="Yes",'Employees &amp; COBRA Enrollees'!A17&amp;" "&amp;'Employees &amp; COBRA Enrollees'!B17,"")</f>
        <v/>
      </c>
      <c r="O11" t="str">
        <f>IF('Employees &amp; COBRA Enrollees'!AC17="Yes",'Employees &amp; COBRA Enrollees'!S17,"")</f>
        <v/>
      </c>
      <c r="Q11">
        <f>IF('Employees &amp; COBRA Enrollees'!AC17="No",'Employees &amp; COBRA Enrollees'!C17,"")</f>
        <v>0</v>
      </c>
      <c r="R11">
        <f>IF('Employees &amp; COBRA Enrollees'!AC17="No",'Employees &amp; COBRA Enrollees'!S17,"")</f>
        <v>0</v>
      </c>
      <c r="T11" t="str">
        <f>IF('Employees &amp; COBRA Enrollees'!AC17="Yes",'Employees &amp; COBRA Enrollees'!C17,"")</f>
        <v/>
      </c>
      <c r="U11" t="str">
        <f>IF('Employees &amp; COBRA Enrollees'!AC17="Yes",'Employees &amp; COBRA Enrollees'!S17,"")</f>
        <v/>
      </c>
      <c r="W11">
        <f>IF('Employees &amp; COBRA Enrollees'!AC17="No",'Employees &amp; COBRA Enrollees'!D17,"")</f>
        <v>0</v>
      </c>
      <c r="X11">
        <f>IF('Employees &amp; COBRA Enrollees'!AC17="No",'Employees &amp; COBRA Enrollees'!S17,"")</f>
        <v>0</v>
      </c>
      <c r="Z11" t="str">
        <f>IF('Employees &amp; COBRA Enrollees'!AC17="Yes",'Employees &amp; COBRA Enrollees'!D17,"")</f>
        <v/>
      </c>
      <c r="AA11" t="str">
        <f>IF('Employees &amp; COBRA Enrollees'!AC17="Yes",'Employees &amp; COBRA Enrollees'!S17,"")</f>
        <v/>
      </c>
    </row>
    <row r="12" spans="1:27" ht="15.75" customHeight="1" x14ac:dyDescent="0.25">
      <c r="A12" s="39"/>
      <c r="B12" s="178" t="s">
        <v>57</v>
      </c>
      <c r="C12" s="40"/>
      <c r="D12" s="40"/>
      <c r="F12"/>
      <c r="G12" s="79" t="s">
        <v>324</v>
      </c>
      <c r="H12" s="69"/>
      <c r="I12" s="190"/>
      <c r="K12" t="str">
        <f>IF('Employees &amp; COBRA Enrollees'!AC18="No",'Employees &amp; COBRA Enrollees'!A18&amp;" "&amp;'Employees &amp; COBRA Enrollees'!B18,"")</f>
        <v xml:space="preserve"> </v>
      </c>
      <c r="L12">
        <f>IF('Employees &amp; COBRA Enrollees'!AC18="No",'Employees &amp; COBRA Enrollees'!S18,"")</f>
        <v>0</v>
      </c>
      <c r="N12" t="str">
        <f>IF('Employees &amp; COBRA Enrollees'!AC18="Yes",'Employees &amp; COBRA Enrollees'!A18&amp;" "&amp;'Employees &amp; COBRA Enrollees'!B18,"")</f>
        <v/>
      </c>
      <c r="O12" t="str">
        <f>IF('Employees &amp; COBRA Enrollees'!AC18="Yes",'Employees &amp; COBRA Enrollees'!S18,"")</f>
        <v/>
      </c>
      <c r="Q12">
        <f>IF('Employees &amp; COBRA Enrollees'!AC18="No",'Employees &amp; COBRA Enrollees'!C18,"")</f>
        <v>0</v>
      </c>
      <c r="R12">
        <f>IF('Employees &amp; COBRA Enrollees'!AC18="No",'Employees &amp; COBRA Enrollees'!S18,"")</f>
        <v>0</v>
      </c>
      <c r="T12" t="str">
        <f>IF('Employees &amp; COBRA Enrollees'!AC18="Yes",'Employees &amp; COBRA Enrollees'!C18,"")</f>
        <v/>
      </c>
      <c r="U12" t="str">
        <f>IF('Employees &amp; COBRA Enrollees'!AC18="Yes",'Employees &amp; COBRA Enrollees'!S18,"")</f>
        <v/>
      </c>
      <c r="W12">
        <f>IF('Employees &amp; COBRA Enrollees'!AC18="No",'Employees &amp; COBRA Enrollees'!D18,"")</f>
        <v>0</v>
      </c>
      <c r="X12">
        <f>IF('Employees &amp; COBRA Enrollees'!AC18="No",'Employees &amp; COBRA Enrollees'!S18,"")</f>
        <v>0</v>
      </c>
      <c r="Z12" t="str">
        <f>IF('Employees &amp; COBRA Enrollees'!AC18="Yes",'Employees &amp; COBRA Enrollees'!D18,"")</f>
        <v/>
      </c>
      <c r="AA12" t="str">
        <f>IF('Employees &amp; COBRA Enrollees'!AC18="Yes",'Employees &amp; COBRA Enrollees'!S18,"")</f>
        <v/>
      </c>
    </row>
    <row r="13" spans="1:27" ht="15.75" customHeight="1" x14ac:dyDescent="0.25">
      <c r="A13" s="39"/>
      <c r="B13" s="178" t="s">
        <v>58</v>
      </c>
      <c r="C13" s="40"/>
      <c r="D13" s="40"/>
      <c r="G13" s="68" t="s">
        <v>325</v>
      </c>
      <c r="H13" s="69"/>
      <c r="I13" s="190"/>
      <c r="K13" t="str">
        <f>IF('Employees &amp; COBRA Enrollees'!AC19="No",'Employees &amp; COBRA Enrollees'!A19&amp;" "&amp;'Employees &amp; COBRA Enrollees'!B19,"")</f>
        <v xml:space="preserve"> </v>
      </c>
      <c r="L13">
        <f>IF('Employees &amp; COBRA Enrollees'!AC19="No",'Employees &amp; COBRA Enrollees'!S19,"")</f>
        <v>0</v>
      </c>
      <c r="N13" t="str">
        <f>IF('Employees &amp; COBRA Enrollees'!AC19="Yes",'Employees &amp; COBRA Enrollees'!A19&amp;" "&amp;'Employees &amp; COBRA Enrollees'!B19,"")</f>
        <v/>
      </c>
      <c r="O13" t="str">
        <f>IF('Employees &amp; COBRA Enrollees'!AC19="Yes",'Employees &amp; COBRA Enrollees'!S19,"")</f>
        <v/>
      </c>
      <c r="Q13">
        <f>IF('Employees &amp; COBRA Enrollees'!AC19="No",'Employees &amp; COBRA Enrollees'!C19,"")</f>
        <v>0</v>
      </c>
      <c r="R13">
        <f>IF('Employees &amp; COBRA Enrollees'!AC19="No",'Employees &amp; COBRA Enrollees'!S19,"")</f>
        <v>0</v>
      </c>
      <c r="T13" t="str">
        <f>IF('Employees &amp; COBRA Enrollees'!AC19="Yes",'Employees &amp; COBRA Enrollees'!C19,"")</f>
        <v/>
      </c>
      <c r="U13" t="str">
        <f>IF('Employees &amp; COBRA Enrollees'!AC19="Yes",'Employees &amp; COBRA Enrollees'!S19,"")</f>
        <v/>
      </c>
      <c r="W13">
        <f>IF('Employees &amp; COBRA Enrollees'!AC19="No",'Employees &amp; COBRA Enrollees'!D19,"")</f>
        <v>0</v>
      </c>
      <c r="X13">
        <f>IF('Employees &amp; COBRA Enrollees'!AC19="No",'Employees &amp; COBRA Enrollees'!S19,"")</f>
        <v>0</v>
      </c>
      <c r="Z13" t="str">
        <f>IF('Employees &amp; COBRA Enrollees'!AC19="Yes",'Employees &amp; COBRA Enrollees'!D19,"")</f>
        <v/>
      </c>
      <c r="AA13" t="str">
        <f>IF('Employees &amp; COBRA Enrollees'!AC19="Yes",'Employees &amp; COBRA Enrollees'!S19,"")</f>
        <v/>
      </c>
    </row>
    <row r="14" spans="1:27" ht="15.75" customHeight="1" x14ac:dyDescent="0.25">
      <c r="A14" s="39"/>
      <c r="B14" s="178" t="s">
        <v>59</v>
      </c>
      <c r="C14" s="40"/>
      <c r="D14" s="40"/>
      <c r="G14" s="68" t="s">
        <v>326</v>
      </c>
      <c r="H14" s="69"/>
      <c r="I14" s="190"/>
      <c r="K14" t="str">
        <f>IF('Employees &amp; COBRA Enrollees'!AC20="No",'Employees &amp; COBRA Enrollees'!A20&amp;" "&amp;'Employees &amp; COBRA Enrollees'!B20,"")</f>
        <v xml:space="preserve"> </v>
      </c>
      <c r="L14">
        <f>IF('Employees &amp; COBRA Enrollees'!AC20="No",'Employees &amp; COBRA Enrollees'!S20,"")</f>
        <v>0</v>
      </c>
      <c r="N14" t="str">
        <f>IF('Employees &amp; COBRA Enrollees'!AC20="Yes",'Employees &amp; COBRA Enrollees'!A20&amp;" "&amp;'Employees &amp; COBRA Enrollees'!B20,"")</f>
        <v/>
      </c>
      <c r="O14" t="str">
        <f>IF('Employees &amp; COBRA Enrollees'!AC20="Yes",'Employees &amp; COBRA Enrollees'!S20,"")</f>
        <v/>
      </c>
      <c r="Q14">
        <f>IF('Employees &amp; COBRA Enrollees'!AC20="No",'Employees &amp; COBRA Enrollees'!C20,"")</f>
        <v>0</v>
      </c>
      <c r="R14">
        <f>IF('Employees &amp; COBRA Enrollees'!AC20="No",'Employees &amp; COBRA Enrollees'!S20,"")</f>
        <v>0</v>
      </c>
      <c r="T14" t="str">
        <f>IF('Employees &amp; COBRA Enrollees'!AC20="Yes",'Employees &amp; COBRA Enrollees'!C20,"")</f>
        <v/>
      </c>
      <c r="U14" t="str">
        <f>IF('Employees &amp; COBRA Enrollees'!AC20="Yes",'Employees &amp; COBRA Enrollees'!S20,"")</f>
        <v/>
      </c>
      <c r="W14">
        <f>IF('Employees &amp; COBRA Enrollees'!AC20="No",'Employees &amp; COBRA Enrollees'!D20,"")</f>
        <v>0</v>
      </c>
      <c r="X14">
        <f>IF('Employees &amp; COBRA Enrollees'!AC20="No",'Employees &amp; COBRA Enrollees'!S20,"")</f>
        <v>0</v>
      </c>
      <c r="Z14" t="str">
        <f>IF('Employees &amp; COBRA Enrollees'!AC20="Yes",'Employees &amp; COBRA Enrollees'!D20,"")</f>
        <v/>
      </c>
      <c r="AA14" t="str">
        <f>IF('Employees &amp; COBRA Enrollees'!AC20="Yes",'Employees &amp; COBRA Enrollees'!S20,"")</f>
        <v/>
      </c>
    </row>
    <row r="15" spans="1:27" ht="15.75" customHeight="1" thickBot="1" x14ac:dyDescent="0.3">
      <c r="A15" s="39"/>
      <c r="B15" s="179" t="s">
        <v>60</v>
      </c>
      <c r="C15" s="40"/>
      <c r="D15" s="40"/>
      <c r="G15" s="72" t="s">
        <v>327</v>
      </c>
      <c r="I15" s="77"/>
      <c r="K15" t="str">
        <f>IF('Employees &amp; COBRA Enrollees'!AC21="No",'Employees &amp; COBRA Enrollees'!A21&amp;" "&amp;'Employees &amp; COBRA Enrollees'!B21,"")</f>
        <v xml:space="preserve"> </v>
      </c>
      <c r="L15">
        <f>IF('Employees &amp; COBRA Enrollees'!AC21="No",'Employees &amp; COBRA Enrollees'!S21,"")</f>
        <v>0</v>
      </c>
      <c r="N15" t="str">
        <f>IF('Employees &amp; COBRA Enrollees'!AC21="Yes",'Employees &amp; COBRA Enrollees'!A21&amp;" "&amp;'Employees &amp; COBRA Enrollees'!B21,"")</f>
        <v/>
      </c>
      <c r="O15" t="str">
        <f>IF('Employees &amp; COBRA Enrollees'!AC21="Yes",'Employees &amp; COBRA Enrollees'!S21,"")</f>
        <v/>
      </c>
      <c r="Q15">
        <f>IF('Employees &amp; COBRA Enrollees'!AC21="No",'Employees &amp; COBRA Enrollees'!C21,"")</f>
        <v>0</v>
      </c>
      <c r="R15">
        <f>IF('Employees &amp; COBRA Enrollees'!AC21="No",'Employees &amp; COBRA Enrollees'!S21,"")</f>
        <v>0</v>
      </c>
      <c r="T15" t="str">
        <f>IF('Employees &amp; COBRA Enrollees'!AC21="Yes",'Employees &amp; COBRA Enrollees'!C21,"")</f>
        <v/>
      </c>
      <c r="U15" t="str">
        <f>IF('Employees &amp; COBRA Enrollees'!AC21="Yes",'Employees &amp; COBRA Enrollees'!S21,"")</f>
        <v/>
      </c>
      <c r="W15">
        <f>IF('Employees &amp; COBRA Enrollees'!AC21="No",'Employees &amp; COBRA Enrollees'!D21,"")</f>
        <v>0</v>
      </c>
      <c r="X15">
        <f>IF('Employees &amp; COBRA Enrollees'!AC21="No",'Employees &amp; COBRA Enrollees'!S21,"")</f>
        <v>0</v>
      </c>
      <c r="Z15" t="str">
        <f>IF('Employees &amp; COBRA Enrollees'!AC21="Yes",'Employees &amp; COBRA Enrollees'!D21,"")</f>
        <v/>
      </c>
      <c r="AA15" t="str">
        <f>IF('Employees &amp; COBRA Enrollees'!AC21="Yes",'Employees &amp; COBRA Enrollees'!S21,"")</f>
        <v/>
      </c>
    </row>
    <row r="16" spans="1:27" ht="15.75" customHeight="1" thickBot="1" x14ac:dyDescent="0.3">
      <c r="A16" s="39"/>
      <c r="B16" s="39"/>
      <c r="C16" s="40"/>
      <c r="D16" s="40"/>
      <c r="G16" s="191" t="s">
        <v>328</v>
      </c>
      <c r="H16"/>
      <c r="I16" s="192"/>
      <c r="K16" t="str">
        <f>IF('Employees &amp; COBRA Enrollees'!AC22="No",'Employees &amp; COBRA Enrollees'!A22&amp;" "&amp;'Employees &amp; COBRA Enrollees'!B22,"")</f>
        <v xml:space="preserve"> </v>
      </c>
      <c r="L16">
        <f>IF('Employees &amp; COBRA Enrollees'!AC22="No",'Employees &amp; COBRA Enrollees'!S22,"")</f>
        <v>0</v>
      </c>
      <c r="N16" t="str">
        <f>IF('Employees &amp; COBRA Enrollees'!AC22="Yes",'Employees &amp; COBRA Enrollees'!A22&amp;" "&amp;'Employees &amp; COBRA Enrollees'!B22,"")</f>
        <v/>
      </c>
      <c r="O16" t="str">
        <f>IF('Employees &amp; COBRA Enrollees'!AC22="Yes",'Employees &amp; COBRA Enrollees'!S22,"")</f>
        <v/>
      </c>
      <c r="Q16">
        <f>IF('Employees &amp; COBRA Enrollees'!AC22="No",'Employees &amp; COBRA Enrollees'!C22,"")</f>
        <v>0</v>
      </c>
      <c r="R16">
        <f>IF('Employees &amp; COBRA Enrollees'!AC22="No",'Employees &amp; COBRA Enrollees'!S22,"")</f>
        <v>0</v>
      </c>
      <c r="T16" t="str">
        <f>IF('Employees &amp; COBRA Enrollees'!AC22="Yes",'Employees &amp; COBRA Enrollees'!C22,"")</f>
        <v/>
      </c>
      <c r="U16" t="str">
        <f>IF('Employees &amp; COBRA Enrollees'!AC22="Yes",'Employees &amp; COBRA Enrollees'!S22,"")</f>
        <v/>
      </c>
      <c r="W16">
        <f>IF('Employees &amp; COBRA Enrollees'!AC22="No",'Employees &amp; COBRA Enrollees'!D22,"")</f>
        <v>0</v>
      </c>
      <c r="X16">
        <f>IF('Employees &amp; COBRA Enrollees'!AC22="No",'Employees &amp; COBRA Enrollees'!S22,"")</f>
        <v>0</v>
      </c>
      <c r="Z16" t="str">
        <f>IF('Employees &amp; COBRA Enrollees'!AC22="Yes",'Employees &amp; COBRA Enrollees'!D22,"")</f>
        <v/>
      </c>
      <c r="AA16" t="str">
        <f>IF('Employees &amp; COBRA Enrollees'!AC22="Yes",'Employees &amp; COBRA Enrollees'!S22,"")</f>
        <v/>
      </c>
    </row>
    <row r="17" spans="1:27" ht="15.75" customHeight="1" x14ac:dyDescent="0.25">
      <c r="A17" s="39"/>
      <c r="B17" s="186" t="s">
        <v>61</v>
      </c>
      <c r="C17" s="40"/>
      <c r="D17" s="40"/>
      <c r="G17" s="191" t="s">
        <v>329</v>
      </c>
      <c r="H17"/>
      <c r="I17" s="192"/>
      <c r="K17" t="str">
        <f>IF('Employees &amp; COBRA Enrollees'!AC23="No",'Employees &amp; COBRA Enrollees'!A23&amp;" "&amp;'Employees &amp; COBRA Enrollees'!B23,"")</f>
        <v xml:space="preserve"> </v>
      </c>
      <c r="L17">
        <f>IF('Employees &amp; COBRA Enrollees'!AC23="No",'Employees &amp; COBRA Enrollees'!S23,"")</f>
        <v>0</v>
      </c>
      <c r="N17" t="str">
        <f>IF('Employees &amp; COBRA Enrollees'!AC23="Yes",'Employees &amp; COBRA Enrollees'!A23&amp;" "&amp;'Employees &amp; COBRA Enrollees'!B23,"")</f>
        <v/>
      </c>
      <c r="O17" t="str">
        <f>IF('Employees &amp; COBRA Enrollees'!AC23="Yes",'Employees &amp; COBRA Enrollees'!S23,"")</f>
        <v/>
      </c>
      <c r="Q17">
        <f>IF('Employees &amp; COBRA Enrollees'!AC23="No",'Employees &amp; COBRA Enrollees'!C23,"")</f>
        <v>0</v>
      </c>
      <c r="R17">
        <f>IF('Employees &amp; COBRA Enrollees'!AC23="No",'Employees &amp; COBRA Enrollees'!S23,"")</f>
        <v>0</v>
      </c>
      <c r="T17" t="str">
        <f>IF('Employees &amp; COBRA Enrollees'!AC23="Yes",'Employees &amp; COBRA Enrollees'!C23,"")</f>
        <v/>
      </c>
      <c r="U17" t="str">
        <f>IF('Employees &amp; COBRA Enrollees'!AC23="Yes",'Employees &amp; COBRA Enrollees'!S23,"")</f>
        <v/>
      </c>
      <c r="W17">
        <f>IF('Employees &amp; COBRA Enrollees'!AC23="No",'Employees &amp; COBRA Enrollees'!D23,"")</f>
        <v>0</v>
      </c>
      <c r="X17">
        <f>IF('Employees &amp; COBRA Enrollees'!AC23="No",'Employees &amp; COBRA Enrollees'!S23,"")</f>
        <v>0</v>
      </c>
      <c r="Z17" t="str">
        <f>IF('Employees &amp; COBRA Enrollees'!AC23="Yes",'Employees &amp; COBRA Enrollees'!D23,"")</f>
        <v/>
      </c>
      <c r="AA17" t="str">
        <f>IF('Employees &amp; COBRA Enrollees'!AC23="Yes",'Employees &amp; COBRA Enrollees'!S23,"")</f>
        <v/>
      </c>
    </row>
    <row r="18" spans="1:27" ht="15.75" customHeight="1" x14ac:dyDescent="0.25">
      <c r="A18" s="39"/>
      <c r="B18" s="189" t="s">
        <v>48</v>
      </c>
      <c r="C18" s="40"/>
      <c r="D18" s="40"/>
      <c r="G18" s="72" t="s">
        <v>330</v>
      </c>
      <c r="I18" s="77"/>
      <c r="K18" t="str">
        <f>IF('Employees &amp; COBRA Enrollees'!AC24="No",'Employees &amp; COBRA Enrollees'!A24&amp;" "&amp;'Employees &amp; COBRA Enrollees'!B24,"")</f>
        <v xml:space="preserve"> </v>
      </c>
      <c r="L18">
        <f>IF('Employees &amp; COBRA Enrollees'!AC24="No",'Employees &amp; COBRA Enrollees'!S24,"")</f>
        <v>0</v>
      </c>
      <c r="N18" t="str">
        <f>IF('Employees &amp; COBRA Enrollees'!AC24="Yes",'Employees &amp; COBRA Enrollees'!A24&amp;" "&amp;'Employees &amp; COBRA Enrollees'!B24,"")</f>
        <v/>
      </c>
      <c r="O18" t="str">
        <f>IF('Employees &amp; COBRA Enrollees'!AC24="Yes",'Employees &amp; COBRA Enrollees'!S24,"")</f>
        <v/>
      </c>
      <c r="Q18">
        <f>IF('Employees &amp; COBRA Enrollees'!AC24="No",'Employees &amp; COBRA Enrollees'!C24,"")</f>
        <v>0</v>
      </c>
      <c r="R18">
        <f>IF('Employees &amp; COBRA Enrollees'!AC24="No",'Employees &amp; COBRA Enrollees'!S24,"")</f>
        <v>0</v>
      </c>
      <c r="T18" t="str">
        <f>IF('Employees &amp; COBRA Enrollees'!AC24="Yes",'Employees &amp; COBRA Enrollees'!C24,"")</f>
        <v/>
      </c>
      <c r="U18" t="str">
        <f>IF('Employees &amp; COBRA Enrollees'!AC24="Yes",'Employees &amp; COBRA Enrollees'!S24,"")</f>
        <v/>
      </c>
      <c r="W18">
        <f>IF('Employees &amp; COBRA Enrollees'!AC24="No",'Employees &amp; COBRA Enrollees'!D24,"")</f>
        <v>0</v>
      </c>
      <c r="X18">
        <f>IF('Employees &amp; COBRA Enrollees'!AC24="No",'Employees &amp; COBRA Enrollees'!S24,"")</f>
        <v>0</v>
      </c>
      <c r="Z18" t="str">
        <f>IF('Employees &amp; COBRA Enrollees'!AC24="Yes",'Employees &amp; COBRA Enrollees'!D24,"")</f>
        <v/>
      </c>
      <c r="AA18" t="str">
        <f>IF('Employees &amp; COBRA Enrollees'!AC24="Yes",'Employees &amp; COBRA Enrollees'!S24,"")</f>
        <v/>
      </c>
    </row>
    <row r="19" spans="1:27" ht="15.75" customHeight="1" x14ac:dyDescent="0.25">
      <c r="A19" s="39"/>
      <c r="B19" s="178" t="s">
        <v>62</v>
      </c>
      <c r="C19" s="40"/>
      <c r="D19" s="40"/>
      <c r="G19" s="72" t="s">
        <v>64</v>
      </c>
      <c r="I19" s="77"/>
      <c r="K19" t="str">
        <f>IF('Employees &amp; COBRA Enrollees'!AC25="No",'Employees &amp; COBRA Enrollees'!A25&amp;" "&amp;'Employees &amp; COBRA Enrollees'!B25,"")</f>
        <v xml:space="preserve"> </v>
      </c>
      <c r="L19">
        <f>IF('Employees &amp; COBRA Enrollees'!AC25="No",'Employees &amp; COBRA Enrollees'!S25,"")</f>
        <v>0</v>
      </c>
      <c r="N19" t="str">
        <f>IF('Employees &amp; COBRA Enrollees'!AC25="Yes",'Employees &amp; COBRA Enrollees'!A25&amp;" "&amp;'Employees &amp; COBRA Enrollees'!B25,"")</f>
        <v/>
      </c>
      <c r="O19" t="str">
        <f>IF('Employees &amp; COBRA Enrollees'!AC25="Yes",'Employees &amp; COBRA Enrollees'!S25,"")</f>
        <v/>
      </c>
      <c r="Q19">
        <f>IF('Employees &amp; COBRA Enrollees'!AC25="No",'Employees &amp; COBRA Enrollees'!C25,"")</f>
        <v>0</v>
      </c>
      <c r="R19">
        <f>IF('Employees &amp; COBRA Enrollees'!AC25="No",'Employees &amp; COBRA Enrollees'!S25,"")</f>
        <v>0</v>
      </c>
      <c r="T19" t="str">
        <f>IF('Employees &amp; COBRA Enrollees'!AC25="Yes",'Employees &amp; COBRA Enrollees'!C25,"")</f>
        <v/>
      </c>
      <c r="U19" t="str">
        <f>IF('Employees &amp; COBRA Enrollees'!AC25="Yes",'Employees &amp; COBRA Enrollees'!S25,"")</f>
        <v/>
      </c>
      <c r="W19">
        <f>IF('Employees &amp; COBRA Enrollees'!AC25="No",'Employees &amp; COBRA Enrollees'!D25,"")</f>
        <v>0</v>
      </c>
      <c r="X19">
        <f>IF('Employees &amp; COBRA Enrollees'!AC25="No",'Employees &amp; COBRA Enrollees'!S25,"")</f>
        <v>0</v>
      </c>
      <c r="Z19" t="str">
        <f>IF('Employees &amp; COBRA Enrollees'!AC25="Yes",'Employees &amp; COBRA Enrollees'!D25,"")</f>
        <v/>
      </c>
      <c r="AA19" t="str">
        <f>IF('Employees &amp; COBRA Enrollees'!AC25="Yes",'Employees &amp; COBRA Enrollees'!S25,"")</f>
        <v/>
      </c>
    </row>
    <row r="20" spans="1:27" ht="15.75" customHeight="1" thickBot="1" x14ac:dyDescent="0.3">
      <c r="A20" s="39"/>
      <c r="B20" s="179" t="s">
        <v>63</v>
      </c>
      <c r="C20" s="40"/>
      <c r="D20" s="40"/>
      <c r="G20" s="72"/>
      <c r="I20" s="77"/>
      <c r="K20" t="str">
        <f>IF('Employees &amp; COBRA Enrollees'!AC26="No",'Employees &amp; COBRA Enrollees'!A26&amp;" "&amp;'Employees &amp; COBRA Enrollees'!B26,"")</f>
        <v xml:space="preserve"> </v>
      </c>
      <c r="L20">
        <f>IF('Employees &amp; COBRA Enrollees'!AC26="No",'Employees &amp; COBRA Enrollees'!S26,"")</f>
        <v>0</v>
      </c>
      <c r="N20" t="str">
        <f>IF('Employees &amp; COBRA Enrollees'!AC26="Yes",'Employees &amp; COBRA Enrollees'!A26&amp;" "&amp;'Employees &amp; COBRA Enrollees'!B26,"")</f>
        <v/>
      </c>
      <c r="O20" t="str">
        <f>IF('Employees &amp; COBRA Enrollees'!AC26="Yes",'Employees &amp; COBRA Enrollees'!S26,"")</f>
        <v/>
      </c>
      <c r="Q20">
        <f>IF('Employees &amp; COBRA Enrollees'!AC26="No",'Employees &amp; COBRA Enrollees'!C26,"")</f>
        <v>0</v>
      </c>
      <c r="R20">
        <f>IF('Employees &amp; COBRA Enrollees'!AC26="No",'Employees &amp; COBRA Enrollees'!S26,"")</f>
        <v>0</v>
      </c>
      <c r="T20" t="str">
        <f>IF('Employees &amp; COBRA Enrollees'!AC26="Yes",'Employees &amp; COBRA Enrollees'!C26,"")</f>
        <v/>
      </c>
      <c r="U20" t="str">
        <f>IF('Employees &amp; COBRA Enrollees'!AC26="Yes",'Employees &amp; COBRA Enrollees'!S26,"")</f>
        <v/>
      </c>
      <c r="W20">
        <f>IF('Employees &amp; COBRA Enrollees'!AC26="No",'Employees &amp; COBRA Enrollees'!D26,"")</f>
        <v>0</v>
      </c>
      <c r="X20">
        <f>IF('Employees &amp; COBRA Enrollees'!AC26="No",'Employees &amp; COBRA Enrollees'!S26,"")</f>
        <v>0</v>
      </c>
      <c r="Z20" t="str">
        <f>IF('Employees &amp; COBRA Enrollees'!AC26="Yes",'Employees &amp; COBRA Enrollees'!D26,"")</f>
        <v/>
      </c>
      <c r="AA20" t="str">
        <f>IF('Employees &amp; COBRA Enrollees'!AC26="Yes",'Employees &amp; COBRA Enrollees'!S26,"")</f>
        <v/>
      </c>
    </row>
    <row r="21" spans="1:27" ht="15.75" customHeight="1" thickBot="1" x14ac:dyDescent="0.3">
      <c r="A21" s="39"/>
      <c r="B21" s="39"/>
      <c r="C21" s="40"/>
      <c r="D21" s="40"/>
      <c r="G21" s="193"/>
      <c r="H21" s="73"/>
      <c r="I21" s="78"/>
      <c r="K21" t="str">
        <f>IF('Employees &amp; COBRA Enrollees'!AC27="No",'Employees &amp; COBRA Enrollees'!A27&amp;" "&amp;'Employees &amp; COBRA Enrollees'!B27,"")</f>
        <v xml:space="preserve"> </v>
      </c>
      <c r="L21">
        <f>IF('Employees &amp; COBRA Enrollees'!AC27="No",'Employees &amp; COBRA Enrollees'!S27,"")</f>
        <v>0</v>
      </c>
      <c r="N21" t="str">
        <f>IF('Employees &amp; COBRA Enrollees'!AC27="Yes",'Employees &amp; COBRA Enrollees'!A27&amp;" "&amp;'Employees &amp; COBRA Enrollees'!B27,"")</f>
        <v/>
      </c>
      <c r="O21" t="str">
        <f>IF('Employees &amp; COBRA Enrollees'!AC27="Yes",'Employees &amp; COBRA Enrollees'!S27,"")</f>
        <v/>
      </c>
      <c r="Q21">
        <f>IF('Employees &amp; COBRA Enrollees'!AC27="No",'Employees &amp; COBRA Enrollees'!C27,"")</f>
        <v>0</v>
      </c>
      <c r="R21">
        <f>IF('Employees &amp; COBRA Enrollees'!AC27="No",'Employees &amp; COBRA Enrollees'!S27,"")</f>
        <v>0</v>
      </c>
      <c r="T21" t="str">
        <f>IF('Employees &amp; COBRA Enrollees'!AC27="Yes",'Employees &amp; COBRA Enrollees'!C27,"")</f>
        <v/>
      </c>
      <c r="U21" t="str">
        <f>IF('Employees &amp; COBRA Enrollees'!AC27="Yes",'Employees &amp; COBRA Enrollees'!S27,"")</f>
        <v/>
      </c>
      <c r="W21">
        <f>IF('Employees &amp; COBRA Enrollees'!AC27="No",'Employees &amp; COBRA Enrollees'!D27,"")</f>
        <v>0</v>
      </c>
      <c r="X21">
        <f>IF('Employees &amp; COBRA Enrollees'!AC27="No",'Employees &amp; COBRA Enrollees'!S27,"")</f>
        <v>0</v>
      </c>
      <c r="Z21" t="str">
        <f>IF('Employees &amp; COBRA Enrollees'!AC27="Yes",'Employees &amp; COBRA Enrollees'!D27,"")</f>
        <v/>
      </c>
      <c r="AA21" t="str">
        <f>IF('Employees &amp; COBRA Enrollees'!AC27="Yes",'Employees &amp; COBRA Enrollees'!S27,"")</f>
        <v/>
      </c>
    </row>
    <row r="22" spans="1:27" ht="15.75" customHeight="1" x14ac:dyDescent="0.25">
      <c r="A22" s="39"/>
      <c r="B22" s="186" t="s">
        <v>65</v>
      </c>
      <c r="C22" s="40"/>
      <c r="D22" s="40"/>
      <c r="K22" t="str">
        <f>IF('Employees &amp; COBRA Enrollees'!AC28="No",'Employees &amp; COBRA Enrollees'!A28&amp;" "&amp;'Employees &amp; COBRA Enrollees'!B28,"")</f>
        <v xml:space="preserve"> </v>
      </c>
      <c r="L22">
        <f>IF('Employees &amp; COBRA Enrollees'!AC28="No",'Employees &amp; COBRA Enrollees'!S28,"")</f>
        <v>0</v>
      </c>
      <c r="N22" t="str">
        <f>IF('Employees &amp; COBRA Enrollees'!AC28="Yes",'Employees &amp; COBRA Enrollees'!A28&amp;" "&amp;'Employees &amp; COBRA Enrollees'!B28,"")</f>
        <v/>
      </c>
      <c r="O22" t="str">
        <f>IF('Employees &amp; COBRA Enrollees'!AC28="Yes",'Employees &amp; COBRA Enrollees'!S28,"")</f>
        <v/>
      </c>
      <c r="Q22">
        <f>IF('Employees &amp; COBRA Enrollees'!AC28="No",'Employees &amp; COBRA Enrollees'!C28,"")</f>
        <v>0</v>
      </c>
      <c r="R22">
        <f>IF('Employees &amp; COBRA Enrollees'!AC28="No",'Employees &amp; COBRA Enrollees'!S28,"")</f>
        <v>0</v>
      </c>
      <c r="T22" t="str">
        <f>IF('Employees &amp; COBRA Enrollees'!AC28="Yes",'Employees &amp; COBRA Enrollees'!C28,"")</f>
        <v/>
      </c>
      <c r="U22" t="str">
        <f>IF('Employees &amp; COBRA Enrollees'!AC28="Yes",'Employees &amp; COBRA Enrollees'!S28,"")</f>
        <v/>
      </c>
      <c r="W22">
        <f>IF('Employees &amp; COBRA Enrollees'!AC28="No",'Employees &amp; COBRA Enrollees'!D28,"")</f>
        <v>0</v>
      </c>
      <c r="X22">
        <f>IF('Employees &amp; COBRA Enrollees'!AC28="No",'Employees &amp; COBRA Enrollees'!S28,"")</f>
        <v>0</v>
      </c>
      <c r="Z22" t="str">
        <f>IF('Employees &amp; COBRA Enrollees'!AC28="Yes",'Employees &amp; COBRA Enrollees'!D28,"")</f>
        <v/>
      </c>
      <c r="AA22" t="str">
        <f>IF('Employees &amp; COBRA Enrollees'!AC28="Yes",'Employees &amp; COBRA Enrollees'!S28,"")</f>
        <v/>
      </c>
    </row>
    <row r="23" spans="1:27" ht="15.75" customHeight="1" x14ac:dyDescent="0.25">
      <c r="A23" s="39"/>
      <c r="B23" s="189" t="s">
        <v>48</v>
      </c>
      <c r="C23" s="40"/>
      <c r="D23" s="40"/>
      <c r="K23" t="str">
        <f>IF('Employees &amp; COBRA Enrollees'!AC29="No",'Employees &amp; COBRA Enrollees'!A29&amp;" "&amp;'Employees &amp; COBRA Enrollees'!B29,"")</f>
        <v xml:space="preserve"> </v>
      </c>
      <c r="L23">
        <f>IF('Employees &amp; COBRA Enrollees'!AC29="No",'Employees &amp; COBRA Enrollees'!S29,"")</f>
        <v>0</v>
      </c>
      <c r="N23" t="str">
        <f>IF('Employees &amp; COBRA Enrollees'!AC29="Yes",'Employees &amp; COBRA Enrollees'!A29&amp;" "&amp;'Employees &amp; COBRA Enrollees'!B29,"")</f>
        <v/>
      </c>
      <c r="O23" t="str">
        <f>IF('Employees &amp; COBRA Enrollees'!AC29="Yes",'Employees &amp; COBRA Enrollees'!S29,"")</f>
        <v/>
      </c>
      <c r="Q23">
        <f>IF('Employees &amp; COBRA Enrollees'!AC29="No",'Employees &amp; COBRA Enrollees'!C29,"")</f>
        <v>0</v>
      </c>
      <c r="R23">
        <f>IF('Employees &amp; COBRA Enrollees'!AC29="No",'Employees &amp; COBRA Enrollees'!S29,"")</f>
        <v>0</v>
      </c>
      <c r="T23" t="str">
        <f>IF('Employees &amp; COBRA Enrollees'!AC29="Yes",'Employees &amp; COBRA Enrollees'!C29,"")</f>
        <v/>
      </c>
      <c r="U23" t="str">
        <f>IF('Employees &amp; COBRA Enrollees'!AC29="Yes",'Employees &amp; COBRA Enrollees'!S29,"")</f>
        <v/>
      </c>
      <c r="W23">
        <f>IF('Employees &amp; COBRA Enrollees'!AC29="No",'Employees &amp; COBRA Enrollees'!D29,"")</f>
        <v>0</v>
      </c>
      <c r="X23">
        <f>IF('Employees &amp; COBRA Enrollees'!AC29="No",'Employees &amp; COBRA Enrollees'!S29,"")</f>
        <v>0</v>
      </c>
      <c r="Z23" t="str">
        <f>IF('Employees &amp; COBRA Enrollees'!AC29="Yes",'Employees &amp; COBRA Enrollees'!D29,"")</f>
        <v/>
      </c>
      <c r="AA23" t="str">
        <f>IF('Employees &amp; COBRA Enrollees'!AC29="Yes",'Employees &amp; COBRA Enrollees'!S29,"")</f>
        <v/>
      </c>
    </row>
    <row r="24" spans="1:27" ht="15.75" customHeight="1" x14ac:dyDescent="0.25">
      <c r="A24" s="39"/>
      <c r="B24" s="178" t="s">
        <v>66</v>
      </c>
      <c r="C24" s="40"/>
      <c r="D24" s="40"/>
      <c r="K24" t="str">
        <f>IF('Employees &amp; COBRA Enrollees'!AC30="No",'Employees &amp; COBRA Enrollees'!A30&amp;" "&amp;'Employees &amp; COBRA Enrollees'!B30,"")</f>
        <v xml:space="preserve"> </v>
      </c>
      <c r="L24">
        <f>IF('Employees &amp; COBRA Enrollees'!AC30="No",'Employees &amp; COBRA Enrollees'!S30,"")</f>
        <v>0</v>
      </c>
      <c r="N24" t="str">
        <f>IF('Employees &amp; COBRA Enrollees'!AC30="Yes",'Employees &amp; COBRA Enrollees'!A30&amp;" "&amp;'Employees &amp; COBRA Enrollees'!B30,"")</f>
        <v/>
      </c>
      <c r="O24" t="str">
        <f>IF('Employees &amp; COBRA Enrollees'!AC30="Yes",'Employees &amp; COBRA Enrollees'!S30,"")</f>
        <v/>
      </c>
      <c r="Q24">
        <f>IF('Employees &amp; COBRA Enrollees'!AC30="No",'Employees &amp; COBRA Enrollees'!C30,"")</f>
        <v>0</v>
      </c>
      <c r="R24">
        <f>IF('Employees &amp; COBRA Enrollees'!AC30="No",'Employees &amp; COBRA Enrollees'!S30,"")</f>
        <v>0</v>
      </c>
      <c r="T24" t="str">
        <f>IF('Employees &amp; COBRA Enrollees'!AC30="Yes",'Employees &amp; COBRA Enrollees'!C30,"")</f>
        <v/>
      </c>
      <c r="U24" t="str">
        <f>IF('Employees &amp; COBRA Enrollees'!AC30="Yes",'Employees &amp; COBRA Enrollees'!S30,"")</f>
        <v/>
      </c>
      <c r="W24">
        <f>IF('Employees &amp; COBRA Enrollees'!AC30="No",'Employees &amp; COBRA Enrollees'!D30,"")</f>
        <v>0</v>
      </c>
      <c r="X24">
        <f>IF('Employees &amp; COBRA Enrollees'!AC30="No",'Employees &amp; COBRA Enrollees'!S30,"")</f>
        <v>0</v>
      </c>
      <c r="Z24" t="str">
        <f>IF('Employees &amp; COBRA Enrollees'!AC30="Yes",'Employees &amp; COBRA Enrollees'!D30,"")</f>
        <v/>
      </c>
      <c r="AA24" t="str">
        <f>IF('Employees &amp; COBRA Enrollees'!AC30="Yes",'Employees &amp; COBRA Enrollees'!S30,"")</f>
        <v/>
      </c>
    </row>
    <row r="25" spans="1:27" ht="15.75" customHeight="1" x14ac:dyDescent="0.25">
      <c r="A25" s="39"/>
      <c r="B25" s="178" t="s">
        <v>67</v>
      </c>
      <c r="C25" s="40"/>
      <c r="D25" s="40"/>
      <c r="K25" t="str">
        <f>IF('Employees &amp; COBRA Enrollees'!AC31="No",'Employees &amp; COBRA Enrollees'!A31&amp;" "&amp;'Employees &amp; COBRA Enrollees'!B31,"")</f>
        <v xml:space="preserve"> </v>
      </c>
      <c r="L25">
        <f>IF('Employees &amp; COBRA Enrollees'!AC31="No",'Employees &amp; COBRA Enrollees'!S31,"")</f>
        <v>0</v>
      </c>
      <c r="N25" t="str">
        <f>IF('Employees &amp; COBRA Enrollees'!AC31="Yes",'Employees &amp; COBRA Enrollees'!A31&amp;" "&amp;'Employees &amp; COBRA Enrollees'!B31,"")</f>
        <v/>
      </c>
      <c r="O25" t="str">
        <f>IF('Employees &amp; COBRA Enrollees'!AC31="Yes",'Employees &amp; COBRA Enrollees'!S31,"")</f>
        <v/>
      </c>
      <c r="Q25">
        <f>IF('Employees &amp; COBRA Enrollees'!AC31="No",'Employees &amp; COBRA Enrollees'!C31,"")</f>
        <v>0</v>
      </c>
      <c r="R25">
        <f>IF('Employees &amp; COBRA Enrollees'!AC31="No",'Employees &amp; COBRA Enrollees'!S31,"")</f>
        <v>0</v>
      </c>
      <c r="T25" t="str">
        <f>IF('Employees &amp; COBRA Enrollees'!AC31="Yes",'Employees &amp; COBRA Enrollees'!C31,"")</f>
        <v/>
      </c>
      <c r="U25" t="str">
        <f>IF('Employees &amp; COBRA Enrollees'!AC31="Yes",'Employees &amp; COBRA Enrollees'!S31,"")</f>
        <v/>
      </c>
      <c r="W25">
        <f>IF('Employees &amp; COBRA Enrollees'!AC31="No",'Employees &amp; COBRA Enrollees'!D31,"")</f>
        <v>0</v>
      </c>
      <c r="X25">
        <f>IF('Employees &amp; COBRA Enrollees'!AC31="No",'Employees &amp; COBRA Enrollees'!S31,"")</f>
        <v>0</v>
      </c>
      <c r="Z25" t="str">
        <f>IF('Employees &amp; COBRA Enrollees'!AC31="Yes",'Employees &amp; COBRA Enrollees'!D31,"")</f>
        <v/>
      </c>
      <c r="AA25" t="str">
        <f>IF('Employees &amp; COBRA Enrollees'!AC31="Yes",'Employees &amp; COBRA Enrollees'!S31,"")</f>
        <v/>
      </c>
    </row>
    <row r="26" spans="1:27" ht="15.75" customHeight="1" thickBot="1" x14ac:dyDescent="0.3">
      <c r="A26" s="39"/>
      <c r="B26" s="179" t="s">
        <v>68</v>
      </c>
      <c r="C26" s="39"/>
      <c r="D26" s="40"/>
      <c r="K26" t="str">
        <f>IF('Employees &amp; COBRA Enrollees'!AC32="No",'Employees &amp; COBRA Enrollees'!A32&amp;" "&amp;'Employees &amp; COBRA Enrollees'!B32,"")</f>
        <v xml:space="preserve"> </v>
      </c>
      <c r="L26">
        <f>IF('Employees &amp; COBRA Enrollees'!AC32="No",'Employees &amp; COBRA Enrollees'!S32,"")</f>
        <v>0</v>
      </c>
      <c r="N26" t="str">
        <f>IF('Employees &amp; COBRA Enrollees'!AC32="Yes",'Employees &amp; COBRA Enrollees'!A32&amp;" "&amp;'Employees &amp; COBRA Enrollees'!B32,"")</f>
        <v/>
      </c>
      <c r="O26" t="str">
        <f>IF('Employees &amp; COBRA Enrollees'!AC32="Yes",'Employees &amp; COBRA Enrollees'!S32,"")</f>
        <v/>
      </c>
      <c r="Q26">
        <f>IF('Employees &amp; COBRA Enrollees'!AC32="No",'Employees &amp; COBRA Enrollees'!C32,"")</f>
        <v>0</v>
      </c>
      <c r="R26">
        <f>IF('Employees &amp; COBRA Enrollees'!AC32="No",'Employees &amp; COBRA Enrollees'!S32,"")</f>
        <v>0</v>
      </c>
      <c r="T26" t="str">
        <f>IF('Employees &amp; COBRA Enrollees'!AC32="Yes",'Employees &amp; COBRA Enrollees'!C32,"")</f>
        <v/>
      </c>
      <c r="U26" t="str">
        <f>IF('Employees &amp; COBRA Enrollees'!AC32="Yes",'Employees &amp; COBRA Enrollees'!S32,"")</f>
        <v/>
      </c>
      <c r="W26">
        <f>IF('Employees &amp; COBRA Enrollees'!AC32="No",'Employees &amp; COBRA Enrollees'!D32,"")</f>
        <v>0</v>
      </c>
      <c r="X26">
        <f>IF('Employees &amp; COBRA Enrollees'!AC32="No",'Employees &amp; COBRA Enrollees'!S32,"")</f>
        <v>0</v>
      </c>
      <c r="Z26" t="str">
        <f>IF('Employees &amp; COBRA Enrollees'!AC32="Yes",'Employees &amp; COBRA Enrollees'!D32,"")</f>
        <v/>
      </c>
      <c r="AA26" t="str">
        <f>IF('Employees &amp; COBRA Enrollees'!AC32="Yes",'Employees &amp; COBRA Enrollees'!S32,"")</f>
        <v/>
      </c>
    </row>
    <row r="27" spans="1:27" ht="15.75" customHeight="1" thickBot="1" x14ac:dyDescent="0.3">
      <c r="A27" s="39"/>
      <c r="B27" s="39"/>
      <c r="C27" s="39"/>
      <c r="D27" s="40"/>
      <c r="K27" t="str">
        <f>IF('Employees &amp; COBRA Enrollees'!AC33="No",'Employees &amp; COBRA Enrollees'!A33&amp;" "&amp;'Employees &amp; COBRA Enrollees'!B33,"")</f>
        <v xml:space="preserve"> </v>
      </c>
      <c r="L27">
        <f>IF('Employees &amp; COBRA Enrollees'!AC33="No",'Employees &amp; COBRA Enrollees'!S33,"")</f>
        <v>0</v>
      </c>
      <c r="N27" t="str">
        <f>IF('Employees &amp; COBRA Enrollees'!AC33="Yes",'Employees &amp; COBRA Enrollees'!A33&amp;" "&amp;'Employees &amp; COBRA Enrollees'!B33,"")</f>
        <v/>
      </c>
      <c r="O27" t="str">
        <f>IF('Employees &amp; COBRA Enrollees'!AC33="Yes",'Employees &amp; COBRA Enrollees'!S33,"")</f>
        <v/>
      </c>
      <c r="Q27">
        <f>IF('Employees &amp; COBRA Enrollees'!AC33="No",'Employees &amp; COBRA Enrollees'!C33,"")</f>
        <v>0</v>
      </c>
      <c r="R27">
        <f>IF('Employees &amp; COBRA Enrollees'!AC33="No",'Employees &amp; COBRA Enrollees'!S33,"")</f>
        <v>0</v>
      </c>
      <c r="T27" t="str">
        <f>IF('Employees &amp; COBRA Enrollees'!AC33="Yes",'Employees &amp; COBRA Enrollees'!C33,"")</f>
        <v/>
      </c>
      <c r="U27" t="str">
        <f>IF('Employees &amp; COBRA Enrollees'!AC33="Yes",'Employees &amp; COBRA Enrollees'!S33,"")</f>
        <v/>
      </c>
      <c r="W27">
        <f>IF('Employees &amp; COBRA Enrollees'!AC33="No",'Employees &amp; COBRA Enrollees'!D33,"")</f>
        <v>0</v>
      </c>
      <c r="X27">
        <f>IF('Employees &amp; COBRA Enrollees'!AC33="No",'Employees &amp; COBRA Enrollees'!S33,"")</f>
        <v>0</v>
      </c>
      <c r="Z27" t="str">
        <f>IF('Employees &amp; COBRA Enrollees'!AC33="Yes",'Employees &amp; COBRA Enrollees'!D33,"")</f>
        <v/>
      </c>
      <c r="AA27" t="str">
        <f>IF('Employees &amp; COBRA Enrollees'!AC33="Yes",'Employees &amp; COBRA Enrollees'!S33,"")</f>
        <v/>
      </c>
    </row>
    <row r="28" spans="1:27" ht="15.75" customHeight="1" x14ac:dyDescent="0.25">
      <c r="A28" s="39"/>
      <c r="B28" s="186" t="s">
        <v>69</v>
      </c>
      <c r="C28" s="39"/>
      <c r="D28" s="39"/>
      <c r="K28" t="str">
        <f>IF('Employees &amp; COBRA Enrollees'!AC34="No",'Employees &amp; COBRA Enrollees'!A34&amp;" "&amp;'Employees &amp; COBRA Enrollees'!B34,"")</f>
        <v xml:space="preserve"> </v>
      </c>
      <c r="L28">
        <f>IF('Employees &amp; COBRA Enrollees'!AC34="No",'Employees &amp; COBRA Enrollees'!S34,"")</f>
        <v>0</v>
      </c>
      <c r="N28" t="str">
        <f>IF('Employees &amp; COBRA Enrollees'!AC34="Yes",'Employees &amp; COBRA Enrollees'!A34&amp;" "&amp;'Employees &amp; COBRA Enrollees'!B34,"")</f>
        <v/>
      </c>
      <c r="O28" t="str">
        <f>IF('Employees &amp; COBRA Enrollees'!AC34="Yes",'Employees &amp; COBRA Enrollees'!S34,"")</f>
        <v/>
      </c>
      <c r="Q28">
        <f>IF('Employees &amp; COBRA Enrollees'!AC34="No",'Employees &amp; COBRA Enrollees'!C34,"")</f>
        <v>0</v>
      </c>
      <c r="R28">
        <f>IF('Employees &amp; COBRA Enrollees'!AC34="No",'Employees &amp; COBRA Enrollees'!S34,"")</f>
        <v>0</v>
      </c>
      <c r="T28" t="str">
        <f>IF('Employees &amp; COBRA Enrollees'!AC34="Yes",'Employees &amp; COBRA Enrollees'!C34,"")</f>
        <v/>
      </c>
      <c r="U28" t="str">
        <f>IF('Employees &amp; COBRA Enrollees'!AC34="Yes",'Employees &amp; COBRA Enrollees'!S34,"")</f>
        <v/>
      </c>
      <c r="W28">
        <f>IF('Employees &amp; COBRA Enrollees'!AC34="No",'Employees &amp; COBRA Enrollees'!D34,"")</f>
        <v>0</v>
      </c>
      <c r="X28">
        <f>IF('Employees &amp; COBRA Enrollees'!AC34="No",'Employees &amp; COBRA Enrollees'!S34,"")</f>
        <v>0</v>
      </c>
      <c r="Z28" t="str">
        <f>IF('Employees &amp; COBRA Enrollees'!AC34="Yes",'Employees &amp; COBRA Enrollees'!D34,"")</f>
        <v/>
      </c>
      <c r="AA28" t="str">
        <f>IF('Employees &amp; COBRA Enrollees'!AC34="Yes",'Employees &amp; COBRA Enrollees'!S34,"")</f>
        <v/>
      </c>
    </row>
    <row r="29" spans="1:27" ht="15.75" customHeight="1" x14ac:dyDescent="0.25">
      <c r="A29" s="39"/>
      <c r="B29" s="189" t="s">
        <v>48</v>
      </c>
      <c r="C29" s="39"/>
      <c r="D29" s="39"/>
      <c r="K29" t="str">
        <f>IF('Employees &amp; COBRA Enrollees'!AC35="No",'Employees &amp; COBRA Enrollees'!A35&amp;" "&amp;'Employees &amp; COBRA Enrollees'!B35,"")</f>
        <v xml:space="preserve"> </v>
      </c>
      <c r="L29">
        <f>IF('Employees &amp; COBRA Enrollees'!AC35="No",'Employees &amp; COBRA Enrollees'!S35,"")</f>
        <v>0</v>
      </c>
      <c r="N29" t="str">
        <f>IF('Employees &amp; COBRA Enrollees'!AC35="Yes",'Employees &amp; COBRA Enrollees'!A35&amp;" "&amp;'Employees &amp; COBRA Enrollees'!B35,"")</f>
        <v/>
      </c>
      <c r="O29" t="str">
        <f>IF('Employees &amp; COBRA Enrollees'!AC35="Yes",'Employees &amp; COBRA Enrollees'!S35,"")</f>
        <v/>
      </c>
      <c r="Q29">
        <f>IF('Employees &amp; COBRA Enrollees'!AC35="No",'Employees &amp; COBRA Enrollees'!C35,"")</f>
        <v>0</v>
      </c>
      <c r="R29">
        <f>IF('Employees &amp; COBRA Enrollees'!AC35="No",'Employees &amp; COBRA Enrollees'!S35,"")</f>
        <v>0</v>
      </c>
      <c r="T29" t="str">
        <f>IF('Employees &amp; COBRA Enrollees'!AC35="Yes",'Employees &amp; COBRA Enrollees'!C35,"")</f>
        <v/>
      </c>
      <c r="U29" t="str">
        <f>IF('Employees &amp; COBRA Enrollees'!AC35="Yes",'Employees &amp; COBRA Enrollees'!S35,"")</f>
        <v/>
      </c>
      <c r="W29">
        <f>IF('Employees &amp; COBRA Enrollees'!AC35="No",'Employees &amp; COBRA Enrollees'!D35,"")</f>
        <v>0</v>
      </c>
      <c r="X29">
        <f>IF('Employees &amp; COBRA Enrollees'!AC35="No",'Employees &amp; COBRA Enrollees'!S35,"")</f>
        <v>0</v>
      </c>
      <c r="Z29" t="str">
        <f>IF('Employees &amp; COBRA Enrollees'!AC35="Yes",'Employees &amp; COBRA Enrollees'!D35,"")</f>
        <v/>
      </c>
      <c r="AA29" t="str">
        <f>IF('Employees &amp; COBRA Enrollees'!AC35="Yes",'Employees &amp; COBRA Enrollees'!S35,"")</f>
        <v/>
      </c>
    </row>
    <row r="30" spans="1:27" ht="15.75" customHeight="1" x14ac:dyDescent="0.25">
      <c r="A30" s="39"/>
      <c r="B30" s="178" t="s">
        <v>46</v>
      </c>
      <c r="C30" s="39"/>
      <c r="D30" s="39"/>
      <c r="K30" t="str">
        <f>IF('Employees &amp; COBRA Enrollees'!AC36="No",'Employees &amp; COBRA Enrollees'!A36&amp;" "&amp;'Employees &amp; COBRA Enrollees'!B36,"")</f>
        <v xml:space="preserve"> </v>
      </c>
      <c r="L30">
        <f>IF('Employees &amp; COBRA Enrollees'!AC36="No",'Employees &amp; COBRA Enrollees'!S36,"")</f>
        <v>0</v>
      </c>
      <c r="N30" t="str">
        <f>IF('Employees &amp; COBRA Enrollees'!AC36="Yes",'Employees &amp; COBRA Enrollees'!A36&amp;" "&amp;'Employees &amp; COBRA Enrollees'!B36,"")</f>
        <v/>
      </c>
      <c r="O30" t="str">
        <f>IF('Employees &amp; COBRA Enrollees'!AC36="Yes",'Employees &amp; COBRA Enrollees'!S36,"")</f>
        <v/>
      </c>
      <c r="Q30">
        <f>IF('Employees &amp; COBRA Enrollees'!AC36="No",'Employees &amp; COBRA Enrollees'!C36,"")</f>
        <v>0</v>
      </c>
      <c r="R30">
        <f>IF('Employees &amp; COBRA Enrollees'!AC36="No",'Employees &amp; COBRA Enrollees'!S36,"")</f>
        <v>0</v>
      </c>
      <c r="T30" t="str">
        <f>IF('Employees &amp; COBRA Enrollees'!AC36="Yes",'Employees &amp; COBRA Enrollees'!C36,"")</f>
        <v/>
      </c>
      <c r="U30" t="str">
        <f>IF('Employees &amp; COBRA Enrollees'!AC36="Yes",'Employees &amp; COBRA Enrollees'!S36,"")</f>
        <v/>
      </c>
      <c r="W30">
        <f>IF('Employees &amp; COBRA Enrollees'!AC36="No",'Employees &amp; COBRA Enrollees'!D36,"")</f>
        <v>0</v>
      </c>
      <c r="X30">
        <f>IF('Employees &amp; COBRA Enrollees'!AC36="No",'Employees &amp; COBRA Enrollees'!S36,"")</f>
        <v>0</v>
      </c>
      <c r="Z30" t="str">
        <f>IF('Employees &amp; COBRA Enrollees'!AC36="Yes",'Employees &amp; COBRA Enrollees'!D36,"")</f>
        <v/>
      </c>
      <c r="AA30" t="str">
        <f>IF('Employees &amp; COBRA Enrollees'!AC36="Yes",'Employees &amp; COBRA Enrollees'!S36,"")</f>
        <v/>
      </c>
    </row>
    <row r="31" spans="1:27" ht="15.75" customHeight="1" x14ac:dyDescent="0.25">
      <c r="A31" s="39"/>
      <c r="B31" s="178" t="s">
        <v>49</v>
      </c>
      <c r="C31" s="39"/>
      <c r="D31" s="39"/>
      <c r="K31" t="str">
        <f>IF('Employees &amp; COBRA Enrollees'!AC37="No",'Employees &amp; COBRA Enrollees'!A37&amp;" "&amp;'Employees &amp; COBRA Enrollees'!B37,"")</f>
        <v xml:space="preserve"> </v>
      </c>
      <c r="L31">
        <f>IF('Employees &amp; COBRA Enrollees'!AC37="No",'Employees &amp; COBRA Enrollees'!S37,"")</f>
        <v>0</v>
      </c>
      <c r="N31" t="str">
        <f>IF('Employees &amp; COBRA Enrollees'!AC37="Yes",'Employees &amp; COBRA Enrollees'!A37&amp;" "&amp;'Employees &amp; COBRA Enrollees'!B37,"")</f>
        <v/>
      </c>
      <c r="O31" t="str">
        <f>IF('Employees &amp; COBRA Enrollees'!AC37="Yes",'Employees &amp; COBRA Enrollees'!S37,"")</f>
        <v/>
      </c>
      <c r="Q31">
        <f>IF('Employees &amp; COBRA Enrollees'!AC37="No",'Employees &amp; COBRA Enrollees'!C37,"")</f>
        <v>0</v>
      </c>
      <c r="R31">
        <f>IF('Employees &amp; COBRA Enrollees'!AC37="No",'Employees &amp; COBRA Enrollees'!S37,"")</f>
        <v>0</v>
      </c>
      <c r="T31" t="str">
        <f>IF('Employees &amp; COBRA Enrollees'!AC37="Yes",'Employees &amp; COBRA Enrollees'!C37,"")</f>
        <v/>
      </c>
      <c r="U31" t="str">
        <f>IF('Employees &amp; COBRA Enrollees'!AC37="Yes",'Employees &amp; COBRA Enrollees'!S37,"")</f>
        <v/>
      </c>
      <c r="W31">
        <f>IF('Employees &amp; COBRA Enrollees'!AC37="No",'Employees &amp; COBRA Enrollees'!D37,"")</f>
        <v>0</v>
      </c>
      <c r="X31">
        <f>IF('Employees &amp; COBRA Enrollees'!AC37="No",'Employees &amp; COBRA Enrollees'!S37,"")</f>
        <v>0</v>
      </c>
      <c r="Z31" t="str">
        <f>IF('Employees &amp; COBRA Enrollees'!AC37="Yes",'Employees &amp; COBRA Enrollees'!D37,"")</f>
        <v/>
      </c>
      <c r="AA31" t="str">
        <f>IF('Employees &amp; COBRA Enrollees'!AC37="Yes",'Employees &amp; COBRA Enrollees'!S37,"")</f>
        <v/>
      </c>
    </row>
    <row r="32" spans="1:27" ht="15.75" customHeight="1" x14ac:dyDescent="0.25">
      <c r="A32" s="39"/>
      <c r="B32" s="178" t="s">
        <v>52</v>
      </c>
      <c r="C32" s="39"/>
      <c r="D32" s="39"/>
      <c r="K32" t="str">
        <f>IF('Employees &amp; COBRA Enrollees'!AC38="No",'Employees &amp; COBRA Enrollees'!A38&amp;" "&amp;'Employees &amp; COBRA Enrollees'!B38,"")</f>
        <v xml:space="preserve"> </v>
      </c>
      <c r="L32">
        <f>IF('Employees &amp; COBRA Enrollees'!AC38="No",'Employees &amp; COBRA Enrollees'!S38,"")</f>
        <v>0</v>
      </c>
      <c r="N32" t="str">
        <f>IF('Employees &amp; COBRA Enrollees'!AC38="Yes",'Employees &amp; COBRA Enrollees'!A38&amp;" "&amp;'Employees &amp; COBRA Enrollees'!B38,"")</f>
        <v/>
      </c>
      <c r="O32" t="str">
        <f>IF('Employees &amp; COBRA Enrollees'!AC38="Yes",'Employees &amp; COBRA Enrollees'!S38,"")</f>
        <v/>
      </c>
      <c r="Q32">
        <f>IF('Employees &amp; COBRA Enrollees'!AC38="No",'Employees &amp; COBRA Enrollees'!C38,"")</f>
        <v>0</v>
      </c>
      <c r="R32">
        <f>IF('Employees &amp; COBRA Enrollees'!AC38="No",'Employees &amp; COBRA Enrollees'!S38,"")</f>
        <v>0</v>
      </c>
      <c r="T32" t="str">
        <f>IF('Employees &amp; COBRA Enrollees'!AC38="Yes",'Employees &amp; COBRA Enrollees'!C38,"")</f>
        <v/>
      </c>
      <c r="U32" t="str">
        <f>IF('Employees &amp; COBRA Enrollees'!AC38="Yes",'Employees &amp; COBRA Enrollees'!S38,"")</f>
        <v/>
      </c>
      <c r="W32">
        <f>IF('Employees &amp; COBRA Enrollees'!AC38="No",'Employees &amp; COBRA Enrollees'!D38,"")</f>
        <v>0</v>
      </c>
      <c r="X32">
        <f>IF('Employees &amp; COBRA Enrollees'!AC38="No",'Employees &amp; COBRA Enrollees'!S38,"")</f>
        <v>0</v>
      </c>
      <c r="Z32" t="str">
        <f>IF('Employees &amp; COBRA Enrollees'!AC38="Yes",'Employees &amp; COBRA Enrollees'!D38,"")</f>
        <v/>
      </c>
      <c r="AA32" t="str">
        <f>IF('Employees &amp; COBRA Enrollees'!AC38="Yes",'Employees &amp; COBRA Enrollees'!S38,"")</f>
        <v/>
      </c>
    </row>
    <row r="33" spans="1:27" ht="15.75" customHeight="1" x14ac:dyDescent="0.25">
      <c r="A33" s="39"/>
      <c r="B33" s="178"/>
      <c r="C33" s="39"/>
      <c r="D33" s="39"/>
      <c r="K33" t="str">
        <f>IF('Employees &amp; COBRA Enrollees'!AC39="No",'Employees &amp; COBRA Enrollees'!A39&amp;" "&amp;'Employees &amp; COBRA Enrollees'!B39,"")</f>
        <v xml:space="preserve"> </v>
      </c>
      <c r="L33">
        <f>IF('Employees &amp; COBRA Enrollees'!AC39="No",'Employees &amp; COBRA Enrollees'!S39,"")</f>
        <v>0</v>
      </c>
      <c r="N33" t="str">
        <f>IF('Employees &amp; COBRA Enrollees'!AC39="Yes",'Employees &amp; COBRA Enrollees'!A39&amp;" "&amp;'Employees &amp; COBRA Enrollees'!B39,"")</f>
        <v/>
      </c>
      <c r="O33" t="str">
        <f>IF('Employees &amp; COBRA Enrollees'!AC39="Yes",'Employees &amp; COBRA Enrollees'!S39,"")</f>
        <v/>
      </c>
      <c r="Q33">
        <f>IF('Employees &amp; COBRA Enrollees'!AC39="No",'Employees &amp; COBRA Enrollees'!C39,"")</f>
        <v>0</v>
      </c>
      <c r="R33">
        <f>IF('Employees &amp; COBRA Enrollees'!AC39="No",'Employees &amp; COBRA Enrollees'!S39,"")</f>
        <v>0</v>
      </c>
      <c r="T33" t="str">
        <f>IF('Employees &amp; COBRA Enrollees'!AC39="Yes",'Employees &amp; COBRA Enrollees'!C39,"")</f>
        <v/>
      </c>
      <c r="U33" t="str">
        <f>IF('Employees &amp; COBRA Enrollees'!AC39="Yes",'Employees &amp; COBRA Enrollees'!S39,"")</f>
        <v/>
      </c>
      <c r="W33">
        <f>IF('Employees &amp; COBRA Enrollees'!AC39="No",'Employees &amp; COBRA Enrollees'!D39,"")</f>
        <v>0</v>
      </c>
      <c r="X33">
        <f>IF('Employees &amp; COBRA Enrollees'!AC39="No",'Employees &amp; COBRA Enrollees'!S39,"")</f>
        <v>0</v>
      </c>
      <c r="Z33" t="str">
        <f>IF('Employees &amp; COBRA Enrollees'!AC39="Yes",'Employees &amp; COBRA Enrollees'!D39,"")</f>
        <v/>
      </c>
      <c r="AA33" t="str">
        <f>IF('Employees &amp; COBRA Enrollees'!AC39="Yes",'Employees &amp; COBRA Enrollees'!S39,"")</f>
        <v/>
      </c>
    </row>
    <row r="34" spans="1:27" ht="15.75" customHeight="1" x14ac:dyDescent="0.25">
      <c r="A34" s="39"/>
      <c r="B34" s="178"/>
      <c r="C34" s="39"/>
      <c r="D34" s="39"/>
      <c r="K34" t="str">
        <f>IF('Employees &amp; COBRA Enrollees'!AC40="No",'Employees &amp; COBRA Enrollees'!A40&amp;" "&amp;'Employees &amp; COBRA Enrollees'!B40,"")</f>
        <v xml:space="preserve"> </v>
      </c>
      <c r="L34">
        <f>IF('Employees &amp; COBRA Enrollees'!AC40="No",'Employees &amp; COBRA Enrollees'!S40,"")</f>
        <v>0</v>
      </c>
      <c r="N34" t="str">
        <f>IF('Employees &amp; COBRA Enrollees'!AC40="Yes",'Employees &amp; COBRA Enrollees'!A40&amp;" "&amp;'Employees &amp; COBRA Enrollees'!B40,"")</f>
        <v/>
      </c>
      <c r="O34" t="str">
        <f>IF('Employees &amp; COBRA Enrollees'!AC40="Yes",'Employees &amp; COBRA Enrollees'!S40,"")</f>
        <v/>
      </c>
      <c r="Q34">
        <f>IF('Employees &amp; COBRA Enrollees'!AC40="No",'Employees &amp; COBRA Enrollees'!C40,"")</f>
        <v>0</v>
      </c>
      <c r="R34">
        <f>IF('Employees &amp; COBRA Enrollees'!AC40="No",'Employees &amp; COBRA Enrollees'!S40,"")</f>
        <v>0</v>
      </c>
      <c r="T34" t="str">
        <f>IF('Employees &amp; COBRA Enrollees'!AC40="Yes",'Employees &amp; COBRA Enrollees'!C40,"")</f>
        <v/>
      </c>
      <c r="U34" t="str">
        <f>IF('Employees &amp; COBRA Enrollees'!AC40="Yes",'Employees &amp; COBRA Enrollees'!S40,"")</f>
        <v/>
      </c>
      <c r="W34">
        <f>IF('Employees &amp; COBRA Enrollees'!AC40="No",'Employees &amp; COBRA Enrollees'!D40,"")</f>
        <v>0</v>
      </c>
      <c r="X34">
        <f>IF('Employees &amp; COBRA Enrollees'!AC40="No",'Employees &amp; COBRA Enrollees'!S40,"")</f>
        <v>0</v>
      </c>
      <c r="Z34" t="str">
        <f>IF('Employees &amp; COBRA Enrollees'!AC40="Yes",'Employees &amp; COBRA Enrollees'!D40,"")</f>
        <v/>
      </c>
      <c r="AA34" t="str">
        <f>IF('Employees &amp; COBRA Enrollees'!AC40="Yes",'Employees &amp; COBRA Enrollees'!S40,"")</f>
        <v/>
      </c>
    </row>
    <row r="35" spans="1:27" ht="15.75" customHeight="1" x14ac:dyDescent="0.25">
      <c r="A35" s="39"/>
      <c r="B35" s="178"/>
      <c r="C35" s="39"/>
      <c r="D35" s="39"/>
      <c r="K35" t="str">
        <f>IF('Employees &amp; COBRA Enrollees'!AC41="No",'Employees &amp; COBRA Enrollees'!A41&amp;" "&amp;'Employees &amp; COBRA Enrollees'!B41,"")</f>
        <v xml:space="preserve"> </v>
      </c>
      <c r="L35">
        <f>IF('Employees &amp; COBRA Enrollees'!AC41="No",'Employees &amp; COBRA Enrollees'!S41,"")</f>
        <v>0</v>
      </c>
      <c r="N35" t="str">
        <f>IF('Employees &amp; COBRA Enrollees'!AC41="Yes",'Employees &amp; COBRA Enrollees'!A41&amp;" "&amp;'Employees &amp; COBRA Enrollees'!B41,"")</f>
        <v/>
      </c>
      <c r="O35" t="str">
        <f>IF('Employees &amp; COBRA Enrollees'!AC41="Yes",'Employees &amp; COBRA Enrollees'!S41,"")</f>
        <v/>
      </c>
      <c r="Q35">
        <f>IF('Employees &amp; COBRA Enrollees'!AC41="No",'Employees &amp; COBRA Enrollees'!C41,"")</f>
        <v>0</v>
      </c>
      <c r="R35">
        <f>IF('Employees &amp; COBRA Enrollees'!AC41="No",'Employees &amp; COBRA Enrollees'!S41,"")</f>
        <v>0</v>
      </c>
      <c r="T35" t="str">
        <f>IF('Employees &amp; COBRA Enrollees'!AC41="Yes",'Employees &amp; COBRA Enrollees'!C41,"")</f>
        <v/>
      </c>
      <c r="U35" t="str">
        <f>IF('Employees &amp; COBRA Enrollees'!AC41="Yes",'Employees &amp; COBRA Enrollees'!S41,"")</f>
        <v/>
      </c>
      <c r="W35">
        <f>IF('Employees &amp; COBRA Enrollees'!AC41="No",'Employees &amp; COBRA Enrollees'!D41,"")</f>
        <v>0</v>
      </c>
      <c r="X35">
        <f>IF('Employees &amp; COBRA Enrollees'!AC41="No",'Employees &amp; COBRA Enrollees'!S41,"")</f>
        <v>0</v>
      </c>
      <c r="Z35" t="str">
        <f>IF('Employees &amp; COBRA Enrollees'!AC41="Yes",'Employees &amp; COBRA Enrollees'!D41,"")</f>
        <v/>
      </c>
      <c r="AA35" t="str">
        <f>IF('Employees &amp; COBRA Enrollees'!AC41="Yes",'Employees &amp; COBRA Enrollees'!S41,"")</f>
        <v/>
      </c>
    </row>
    <row r="36" spans="1:27" ht="15.75" customHeight="1" thickBot="1" x14ac:dyDescent="0.3">
      <c r="A36" s="39"/>
      <c r="B36" s="179"/>
      <c r="C36" s="39"/>
      <c r="D36" s="39"/>
      <c r="K36" t="str">
        <f>IF('Employees &amp; COBRA Enrollees'!AC42="No",'Employees &amp; COBRA Enrollees'!A42&amp;" "&amp;'Employees &amp; COBRA Enrollees'!B42,"")</f>
        <v xml:space="preserve"> </v>
      </c>
      <c r="L36">
        <f>IF('Employees &amp; COBRA Enrollees'!AC42="No",'Employees &amp; COBRA Enrollees'!S42,"")</f>
        <v>0</v>
      </c>
      <c r="N36" t="str">
        <f>IF('Employees &amp; COBRA Enrollees'!AC42="Yes",'Employees &amp; COBRA Enrollees'!A42&amp;" "&amp;'Employees &amp; COBRA Enrollees'!B42,"")</f>
        <v/>
      </c>
      <c r="O36" t="str">
        <f>IF('Employees &amp; COBRA Enrollees'!AC42="Yes",'Employees &amp; COBRA Enrollees'!S42,"")</f>
        <v/>
      </c>
      <c r="Q36">
        <f>IF('Employees &amp; COBRA Enrollees'!AC42="No",'Employees &amp; COBRA Enrollees'!C42,"")</f>
        <v>0</v>
      </c>
      <c r="R36">
        <f>IF('Employees &amp; COBRA Enrollees'!AC42="No",'Employees &amp; COBRA Enrollees'!S42,"")</f>
        <v>0</v>
      </c>
      <c r="T36" t="str">
        <f>IF('Employees &amp; COBRA Enrollees'!AC42="Yes",'Employees &amp; COBRA Enrollees'!C42,"")</f>
        <v/>
      </c>
      <c r="U36" t="str">
        <f>IF('Employees &amp; COBRA Enrollees'!AC42="Yes",'Employees &amp; COBRA Enrollees'!S42,"")</f>
        <v/>
      </c>
      <c r="W36">
        <f>IF('Employees &amp; COBRA Enrollees'!AC42="No",'Employees &amp; COBRA Enrollees'!D42,"")</f>
        <v>0</v>
      </c>
      <c r="X36">
        <f>IF('Employees &amp; COBRA Enrollees'!AC42="No",'Employees &amp; COBRA Enrollees'!S42,"")</f>
        <v>0</v>
      </c>
      <c r="Z36" t="str">
        <f>IF('Employees &amp; COBRA Enrollees'!AC42="Yes",'Employees &amp; COBRA Enrollees'!D42,"")</f>
        <v/>
      </c>
      <c r="AA36" t="str">
        <f>IF('Employees &amp; COBRA Enrollees'!AC42="Yes",'Employees &amp; COBRA Enrollees'!S42,"")</f>
        <v/>
      </c>
    </row>
    <row r="37" spans="1:27" ht="15.75" customHeight="1" thickBot="1" x14ac:dyDescent="0.3">
      <c r="A37" s="39"/>
      <c r="B37" s="39"/>
      <c r="C37" s="39"/>
      <c r="D37" s="39"/>
      <c r="K37" t="str">
        <f>IF('Employees &amp; COBRA Enrollees'!AC43="No",'Employees &amp; COBRA Enrollees'!A43&amp;" "&amp;'Employees &amp; COBRA Enrollees'!B43,"")</f>
        <v xml:space="preserve"> </v>
      </c>
      <c r="L37">
        <f>IF('Employees &amp; COBRA Enrollees'!AC43="No",'Employees &amp; COBRA Enrollees'!S43,"")</f>
        <v>0</v>
      </c>
      <c r="N37" t="str">
        <f>IF('Employees &amp; COBRA Enrollees'!AC43="Yes",'Employees &amp; COBRA Enrollees'!A43&amp;" "&amp;'Employees &amp; COBRA Enrollees'!B43,"")</f>
        <v/>
      </c>
      <c r="O37" t="str">
        <f>IF('Employees &amp; COBRA Enrollees'!AC43="Yes",'Employees &amp; COBRA Enrollees'!S43,"")</f>
        <v/>
      </c>
      <c r="Q37">
        <f>IF('Employees &amp; COBRA Enrollees'!AC43="No",'Employees &amp; COBRA Enrollees'!C43,"")</f>
        <v>0</v>
      </c>
      <c r="R37">
        <f>IF('Employees &amp; COBRA Enrollees'!AC43="No",'Employees &amp; COBRA Enrollees'!S43,"")</f>
        <v>0</v>
      </c>
      <c r="T37" t="str">
        <f>IF('Employees &amp; COBRA Enrollees'!AC43="Yes",'Employees &amp; COBRA Enrollees'!C43,"")</f>
        <v/>
      </c>
      <c r="U37" t="str">
        <f>IF('Employees &amp; COBRA Enrollees'!AC43="Yes",'Employees &amp; COBRA Enrollees'!S43,"")</f>
        <v/>
      </c>
      <c r="W37">
        <f>IF('Employees &amp; COBRA Enrollees'!AC43="No",'Employees &amp; COBRA Enrollees'!D43,"")</f>
        <v>0</v>
      </c>
      <c r="X37">
        <f>IF('Employees &amp; COBRA Enrollees'!AC43="No",'Employees &amp; COBRA Enrollees'!S43,"")</f>
        <v>0</v>
      </c>
      <c r="Z37" t="str">
        <f>IF('Employees &amp; COBRA Enrollees'!AC43="Yes",'Employees &amp; COBRA Enrollees'!D43,"")</f>
        <v/>
      </c>
      <c r="AA37" t="str">
        <f>IF('Employees &amp; COBRA Enrollees'!AC43="Yes",'Employees &amp; COBRA Enrollees'!S43,"")</f>
        <v/>
      </c>
    </row>
    <row r="38" spans="1:27" ht="15.75" customHeight="1" x14ac:dyDescent="0.25">
      <c r="A38" s="39"/>
      <c r="B38" s="186" t="s">
        <v>70</v>
      </c>
      <c r="C38" s="39"/>
      <c r="D38" s="39"/>
      <c r="K38" t="str">
        <f>IF('Employees &amp; COBRA Enrollees'!AC44="No",'Employees &amp; COBRA Enrollees'!A44&amp;" "&amp;'Employees &amp; COBRA Enrollees'!B44,"")</f>
        <v xml:space="preserve"> </v>
      </c>
      <c r="L38">
        <f>IF('Employees &amp; COBRA Enrollees'!AC44="No",'Employees &amp; COBRA Enrollees'!S44,"")</f>
        <v>0</v>
      </c>
      <c r="N38" t="str">
        <f>IF('Employees &amp; COBRA Enrollees'!AC44="Yes",'Employees &amp; COBRA Enrollees'!A44&amp;" "&amp;'Employees &amp; COBRA Enrollees'!B44,"")</f>
        <v/>
      </c>
      <c r="O38" t="str">
        <f>IF('Employees &amp; COBRA Enrollees'!AC44="Yes",'Employees &amp; COBRA Enrollees'!S44,"")</f>
        <v/>
      </c>
      <c r="Q38">
        <f>IF('Employees &amp; COBRA Enrollees'!AC44="No",'Employees &amp; COBRA Enrollees'!C44,"")</f>
        <v>0</v>
      </c>
      <c r="R38">
        <f>IF('Employees &amp; COBRA Enrollees'!AC44="No",'Employees &amp; COBRA Enrollees'!S44,"")</f>
        <v>0</v>
      </c>
      <c r="T38" t="str">
        <f>IF('Employees &amp; COBRA Enrollees'!AC44="Yes",'Employees &amp; COBRA Enrollees'!C44,"")</f>
        <v/>
      </c>
      <c r="U38" t="str">
        <f>IF('Employees &amp; COBRA Enrollees'!AC44="Yes",'Employees &amp; COBRA Enrollees'!S44,"")</f>
        <v/>
      </c>
      <c r="W38">
        <f>IF('Employees &amp; COBRA Enrollees'!AC44="No",'Employees &amp; COBRA Enrollees'!D44,"")</f>
        <v>0</v>
      </c>
      <c r="X38">
        <f>IF('Employees &amp; COBRA Enrollees'!AC44="No",'Employees &amp; COBRA Enrollees'!S44,"")</f>
        <v>0</v>
      </c>
      <c r="Z38" t="str">
        <f>IF('Employees &amp; COBRA Enrollees'!AC44="Yes",'Employees &amp; COBRA Enrollees'!D44,"")</f>
        <v/>
      </c>
      <c r="AA38" t="str">
        <f>IF('Employees &amp; COBRA Enrollees'!AC44="Yes",'Employees &amp; COBRA Enrollees'!S44,"")</f>
        <v/>
      </c>
    </row>
    <row r="39" spans="1:27" ht="15.75" customHeight="1" x14ac:dyDescent="0.25">
      <c r="A39" s="39"/>
      <c r="B39" s="189" t="s">
        <v>48</v>
      </c>
      <c r="C39" s="39"/>
      <c r="D39" s="39"/>
      <c r="K39" t="str">
        <f>IF('Employees &amp; COBRA Enrollees'!AC45="No",'Employees &amp; COBRA Enrollees'!A45&amp;" "&amp;'Employees &amp; COBRA Enrollees'!B45,"")</f>
        <v xml:space="preserve"> </v>
      </c>
      <c r="L39">
        <f>IF('Employees &amp; COBRA Enrollees'!AC45="No",'Employees &amp; COBRA Enrollees'!S45,"")</f>
        <v>0</v>
      </c>
      <c r="N39" t="str">
        <f>IF('Employees &amp; COBRA Enrollees'!AC45="Yes",'Employees &amp; COBRA Enrollees'!A45&amp;" "&amp;'Employees &amp; COBRA Enrollees'!B45,"")</f>
        <v/>
      </c>
      <c r="O39" t="str">
        <f>IF('Employees &amp; COBRA Enrollees'!AC45="Yes",'Employees &amp; COBRA Enrollees'!S45,"")</f>
        <v/>
      </c>
      <c r="Q39">
        <f>IF('Employees &amp; COBRA Enrollees'!AC45="No",'Employees &amp; COBRA Enrollees'!C45,"")</f>
        <v>0</v>
      </c>
      <c r="R39">
        <f>IF('Employees &amp; COBRA Enrollees'!AC45="No",'Employees &amp; COBRA Enrollees'!S45,"")</f>
        <v>0</v>
      </c>
      <c r="T39" t="str">
        <f>IF('Employees &amp; COBRA Enrollees'!AC45="Yes",'Employees &amp; COBRA Enrollees'!C45,"")</f>
        <v/>
      </c>
      <c r="U39" t="str">
        <f>IF('Employees &amp; COBRA Enrollees'!AC45="Yes",'Employees &amp; COBRA Enrollees'!S45,"")</f>
        <v/>
      </c>
      <c r="W39">
        <f>IF('Employees &amp; COBRA Enrollees'!AC45="No",'Employees &amp; COBRA Enrollees'!D45,"")</f>
        <v>0</v>
      </c>
      <c r="X39">
        <f>IF('Employees &amp; COBRA Enrollees'!AC45="No",'Employees &amp; COBRA Enrollees'!S45,"")</f>
        <v>0</v>
      </c>
      <c r="Z39" t="str">
        <f>IF('Employees &amp; COBRA Enrollees'!AC45="Yes",'Employees &amp; COBRA Enrollees'!D45,"")</f>
        <v/>
      </c>
      <c r="AA39" t="str">
        <f>IF('Employees &amp; COBRA Enrollees'!AC45="Yes",'Employees &amp; COBRA Enrollees'!S45,"")</f>
        <v/>
      </c>
    </row>
    <row r="40" spans="1:27" ht="15.75" customHeight="1" x14ac:dyDescent="0.25">
      <c r="A40" s="39"/>
      <c r="B40" s="178" t="s">
        <v>71</v>
      </c>
      <c r="C40" s="39"/>
      <c r="D40" s="39"/>
      <c r="K40" t="str">
        <f>IF('Employees &amp; COBRA Enrollees'!AC46="No",'Employees &amp; COBRA Enrollees'!A46&amp;" "&amp;'Employees &amp; COBRA Enrollees'!B46,"")</f>
        <v xml:space="preserve"> </v>
      </c>
      <c r="L40">
        <f>IF('Employees &amp; COBRA Enrollees'!AC46="No",'Employees &amp; COBRA Enrollees'!S46,"")</f>
        <v>0</v>
      </c>
      <c r="N40" t="str">
        <f>IF('Employees &amp; COBRA Enrollees'!AC46="Yes",'Employees &amp; COBRA Enrollees'!A46&amp;" "&amp;'Employees &amp; COBRA Enrollees'!B46,"")</f>
        <v/>
      </c>
      <c r="O40" t="str">
        <f>IF('Employees &amp; COBRA Enrollees'!AC46="Yes",'Employees &amp; COBRA Enrollees'!S46,"")</f>
        <v/>
      </c>
      <c r="Q40">
        <f>IF('Employees &amp; COBRA Enrollees'!AC46="No",'Employees &amp; COBRA Enrollees'!C46,"")</f>
        <v>0</v>
      </c>
      <c r="R40">
        <f>IF('Employees &amp; COBRA Enrollees'!AC46="No",'Employees &amp; COBRA Enrollees'!S46,"")</f>
        <v>0</v>
      </c>
      <c r="T40" t="str">
        <f>IF('Employees &amp; COBRA Enrollees'!AC46="Yes",'Employees &amp; COBRA Enrollees'!C46,"")</f>
        <v/>
      </c>
      <c r="U40" t="str">
        <f>IF('Employees &amp; COBRA Enrollees'!AC46="Yes",'Employees &amp; COBRA Enrollees'!S46,"")</f>
        <v/>
      </c>
      <c r="W40">
        <f>IF('Employees &amp; COBRA Enrollees'!AC46="No",'Employees &amp; COBRA Enrollees'!D46,"")</f>
        <v>0</v>
      </c>
      <c r="X40">
        <f>IF('Employees &amp; COBRA Enrollees'!AC46="No",'Employees &amp; COBRA Enrollees'!S46,"")</f>
        <v>0</v>
      </c>
      <c r="Z40" t="str">
        <f>IF('Employees &amp; COBRA Enrollees'!AC46="Yes",'Employees &amp; COBRA Enrollees'!D46,"")</f>
        <v/>
      </c>
      <c r="AA40" t="str">
        <f>IF('Employees &amp; COBRA Enrollees'!AC46="Yes",'Employees &amp; COBRA Enrollees'!S46,"")</f>
        <v/>
      </c>
    </row>
    <row r="41" spans="1:27" ht="15.75" customHeight="1" x14ac:dyDescent="0.25">
      <c r="A41" s="39"/>
      <c r="B41" s="178" t="s">
        <v>72</v>
      </c>
      <c r="D41" s="39"/>
      <c r="K41" t="str">
        <f>IF('Employees &amp; COBRA Enrollees'!AC47="No",'Employees &amp; COBRA Enrollees'!A47&amp;" "&amp;'Employees &amp; COBRA Enrollees'!B47,"")</f>
        <v xml:space="preserve"> </v>
      </c>
      <c r="L41">
        <f>IF('Employees &amp; COBRA Enrollees'!AC47="No",'Employees &amp; COBRA Enrollees'!S47,"")</f>
        <v>0</v>
      </c>
      <c r="N41" t="str">
        <f>IF('Employees &amp; COBRA Enrollees'!AC47="Yes",'Employees &amp; COBRA Enrollees'!A47&amp;" "&amp;'Employees &amp; COBRA Enrollees'!B47,"")</f>
        <v/>
      </c>
      <c r="O41" t="str">
        <f>IF('Employees &amp; COBRA Enrollees'!AC47="Yes",'Employees &amp; COBRA Enrollees'!S47,"")</f>
        <v/>
      </c>
      <c r="Q41">
        <f>IF('Employees &amp; COBRA Enrollees'!AC47="No",'Employees &amp; COBRA Enrollees'!C47,"")</f>
        <v>0</v>
      </c>
      <c r="R41">
        <f>IF('Employees &amp; COBRA Enrollees'!AC47="No",'Employees &amp; COBRA Enrollees'!S47,"")</f>
        <v>0</v>
      </c>
      <c r="T41" t="str">
        <f>IF('Employees &amp; COBRA Enrollees'!AC47="Yes",'Employees &amp; COBRA Enrollees'!C47,"")</f>
        <v/>
      </c>
      <c r="U41" t="str">
        <f>IF('Employees &amp; COBRA Enrollees'!AC47="Yes",'Employees &amp; COBRA Enrollees'!S47,"")</f>
        <v/>
      </c>
      <c r="W41">
        <f>IF('Employees &amp; COBRA Enrollees'!AC47="No",'Employees &amp; COBRA Enrollees'!D47,"")</f>
        <v>0</v>
      </c>
      <c r="X41">
        <f>IF('Employees &amp; COBRA Enrollees'!AC47="No",'Employees &amp; COBRA Enrollees'!S47,"")</f>
        <v>0</v>
      </c>
      <c r="Z41" t="str">
        <f>IF('Employees &amp; COBRA Enrollees'!AC47="Yes",'Employees &amp; COBRA Enrollees'!D47,"")</f>
        <v/>
      </c>
      <c r="AA41" t="str">
        <f>IF('Employees &amp; COBRA Enrollees'!AC47="Yes",'Employees &amp; COBRA Enrollees'!S47,"")</f>
        <v/>
      </c>
    </row>
    <row r="42" spans="1:27" ht="15.75" customHeight="1" x14ac:dyDescent="0.25">
      <c r="A42" s="39"/>
      <c r="B42" s="178" t="s">
        <v>73</v>
      </c>
      <c r="D42" s="39"/>
      <c r="K42" t="str">
        <f>IF('Employees &amp; COBRA Enrollees'!AC48="No",'Employees &amp; COBRA Enrollees'!A48&amp;" "&amp;'Employees &amp; COBRA Enrollees'!B48,"")</f>
        <v xml:space="preserve"> </v>
      </c>
      <c r="L42">
        <f>IF('Employees &amp; COBRA Enrollees'!AC48="No",'Employees &amp; COBRA Enrollees'!S48,"")</f>
        <v>0</v>
      </c>
      <c r="N42" t="str">
        <f>IF('Employees &amp; COBRA Enrollees'!AC48="Yes",'Employees &amp; COBRA Enrollees'!A48&amp;" "&amp;'Employees &amp; COBRA Enrollees'!B48,"")</f>
        <v/>
      </c>
      <c r="O42" t="str">
        <f>IF('Employees &amp; COBRA Enrollees'!AC48="Yes",'Employees &amp; COBRA Enrollees'!S48,"")</f>
        <v/>
      </c>
      <c r="Q42">
        <f>IF('Employees &amp; COBRA Enrollees'!AC48="No",'Employees &amp; COBRA Enrollees'!C48,"")</f>
        <v>0</v>
      </c>
      <c r="R42">
        <f>IF('Employees &amp; COBRA Enrollees'!AC48="No",'Employees &amp; COBRA Enrollees'!S48,"")</f>
        <v>0</v>
      </c>
      <c r="T42" t="str">
        <f>IF('Employees &amp; COBRA Enrollees'!AC48="Yes",'Employees &amp; COBRA Enrollees'!C48,"")</f>
        <v/>
      </c>
      <c r="U42" t="str">
        <f>IF('Employees &amp; COBRA Enrollees'!AC48="Yes",'Employees &amp; COBRA Enrollees'!S48,"")</f>
        <v/>
      </c>
      <c r="W42">
        <f>IF('Employees &amp; COBRA Enrollees'!AC48="No",'Employees &amp; COBRA Enrollees'!D48,"")</f>
        <v>0</v>
      </c>
      <c r="X42">
        <f>IF('Employees &amp; COBRA Enrollees'!AC48="No",'Employees &amp; COBRA Enrollees'!S48,"")</f>
        <v>0</v>
      </c>
      <c r="Z42" t="str">
        <f>IF('Employees &amp; COBRA Enrollees'!AC48="Yes",'Employees &amp; COBRA Enrollees'!D48,"")</f>
        <v/>
      </c>
      <c r="AA42" t="str">
        <f>IF('Employees &amp; COBRA Enrollees'!AC48="Yes",'Employees &amp; COBRA Enrollees'!S48,"")</f>
        <v/>
      </c>
    </row>
    <row r="43" spans="1:27" ht="15.75" customHeight="1" thickBot="1" x14ac:dyDescent="0.3">
      <c r="A43" s="39"/>
      <c r="B43" s="179" t="s">
        <v>68</v>
      </c>
      <c r="K43" t="str">
        <f>IF('Employees &amp; COBRA Enrollees'!AC49="No",'Employees &amp; COBRA Enrollees'!A49&amp;" "&amp;'Employees &amp; COBRA Enrollees'!B49,"")</f>
        <v xml:space="preserve"> </v>
      </c>
      <c r="L43">
        <f>IF('Employees &amp; COBRA Enrollees'!AC49="No",'Employees &amp; COBRA Enrollees'!S49,"")</f>
        <v>0</v>
      </c>
      <c r="N43" t="str">
        <f>IF('Employees &amp; COBRA Enrollees'!AC49="Yes",'Employees &amp; COBRA Enrollees'!A49&amp;" "&amp;'Employees &amp; COBRA Enrollees'!B49,"")</f>
        <v/>
      </c>
      <c r="O43" t="str">
        <f>IF('Employees &amp; COBRA Enrollees'!AC49="Yes",'Employees &amp; COBRA Enrollees'!S49,"")</f>
        <v/>
      </c>
      <c r="Q43">
        <f>IF('Employees &amp; COBRA Enrollees'!AC49="No",'Employees &amp; COBRA Enrollees'!C49,"")</f>
        <v>0</v>
      </c>
      <c r="R43">
        <f>IF('Employees &amp; COBRA Enrollees'!AC49="No",'Employees &amp; COBRA Enrollees'!S49,"")</f>
        <v>0</v>
      </c>
      <c r="T43" t="str">
        <f>IF('Employees &amp; COBRA Enrollees'!AC49="Yes",'Employees &amp; COBRA Enrollees'!C49,"")</f>
        <v/>
      </c>
      <c r="U43" t="str">
        <f>IF('Employees &amp; COBRA Enrollees'!AC49="Yes",'Employees &amp; COBRA Enrollees'!S49,"")</f>
        <v/>
      </c>
      <c r="W43">
        <f>IF('Employees &amp; COBRA Enrollees'!AC49="No",'Employees &amp; COBRA Enrollees'!D49,"")</f>
        <v>0</v>
      </c>
      <c r="X43">
        <f>IF('Employees &amp; COBRA Enrollees'!AC49="No",'Employees &amp; COBRA Enrollees'!S49,"")</f>
        <v>0</v>
      </c>
      <c r="Z43" t="str">
        <f>IF('Employees &amp; COBRA Enrollees'!AC49="Yes",'Employees &amp; COBRA Enrollees'!D49,"")</f>
        <v/>
      </c>
      <c r="AA43" t="str">
        <f>IF('Employees &amp; COBRA Enrollees'!AC49="Yes",'Employees &amp; COBRA Enrollees'!S49,"")</f>
        <v/>
      </c>
    </row>
    <row r="44" spans="1:27" ht="15.75" customHeight="1" thickBot="1" x14ac:dyDescent="0.3">
      <c r="A44" s="39"/>
      <c r="B44" s="194"/>
      <c r="K44" t="str">
        <f>IF('Employees &amp; COBRA Enrollees'!AC50="No",'Employees &amp; COBRA Enrollees'!A50&amp;" "&amp;'Employees &amp; COBRA Enrollees'!B50,"")</f>
        <v xml:space="preserve"> </v>
      </c>
      <c r="L44">
        <f>IF('Employees &amp; COBRA Enrollees'!AC50="No",'Employees &amp; COBRA Enrollees'!S50,"")</f>
        <v>0</v>
      </c>
      <c r="N44" t="str">
        <f>IF('Employees &amp; COBRA Enrollees'!AC50="Yes",'Employees &amp; COBRA Enrollees'!A50&amp;" "&amp;'Employees &amp; COBRA Enrollees'!B50,"")</f>
        <v/>
      </c>
      <c r="O44" t="str">
        <f>IF('Employees &amp; COBRA Enrollees'!AC50="Yes",'Employees &amp; COBRA Enrollees'!S50,"")</f>
        <v/>
      </c>
      <c r="Q44">
        <f>IF('Employees &amp; COBRA Enrollees'!AC50="No",'Employees &amp; COBRA Enrollees'!C50,"")</f>
        <v>0</v>
      </c>
      <c r="R44">
        <f>IF('Employees &amp; COBRA Enrollees'!AC50="No",'Employees &amp; COBRA Enrollees'!S50,"")</f>
        <v>0</v>
      </c>
      <c r="T44" t="str">
        <f>IF('Employees &amp; COBRA Enrollees'!AC50="Yes",'Employees &amp; COBRA Enrollees'!C50,"")</f>
        <v/>
      </c>
      <c r="U44" t="str">
        <f>IF('Employees &amp; COBRA Enrollees'!AC50="Yes",'Employees &amp; COBRA Enrollees'!S50,"")</f>
        <v/>
      </c>
      <c r="W44">
        <f>IF('Employees &amp; COBRA Enrollees'!AC50="No",'Employees &amp; COBRA Enrollees'!D50,"")</f>
        <v>0</v>
      </c>
      <c r="X44">
        <f>IF('Employees &amp; COBRA Enrollees'!AC50="No",'Employees &amp; COBRA Enrollees'!S50,"")</f>
        <v>0</v>
      </c>
      <c r="Z44" t="str">
        <f>IF('Employees &amp; COBRA Enrollees'!AC50="Yes",'Employees &amp; COBRA Enrollees'!D50,"")</f>
        <v/>
      </c>
      <c r="AA44" t="str">
        <f>IF('Employees &amp; COBRA Enrollees'!AC50="Yes",'Employees &amp; COBRA Enrollees'!S50,"")</f>
        <v/>
      </c>
    </row>
    <row r="45" spans="1:27" ht="15.75" customHeight="1" x14ac:dyDescent="0.25">
      <c r="B45" s="195" t="s">
        <v>74</v>
      </c>
      <c r="K45" t="str">
        <f>IF('Employees &amp; COBRA Enrollees'!AC51="No",'Employees &amp; COBRA Enrollees'!A51&amp;" "&amp;'Employees &amp; COBRA Enrollees'!B51,"")</f>
        <v xml:space="preserve"> </v>
      </c>
      <c r="L45">
        <f>IF('Employees &amp; COBRA Enrollees'!AC51="No",'Employees &amp; COBRA Enrollees'!S51,"")</f>
        <v>0</v>
      </c>
      <c r="N45" t="str">
        <f>IF('Employees &amp; COBRA Enrollees'!AC51="Yes",'Employees &amp; COBRA Enrollees'!A51&amp;" "&amp;'Employees &amp; COBRA Enrollees'!B51,"")</f>
        <v/>
      </c>
      <c r="O45" t="str">
        <f>IF('Employees &amp; COBRA Enrollees'!AC51="Yes",'Employees &amp; COBRA Enrollees'!S51,"")</f>
        <v/>
      </c>
      <c r="Q45">
        <f>IF('Employees &amp; COBRA Enrollees'!AC51="No",'Employees &amp; COBRA Enrollees'!C51,"")</f>
        <v>0</v>
      </c>
      <c r="R45">
        <f>IF('Employees &amp; COBRA Enrollees'!AC51="No",'Employees &amp; COBRA Enrollees'!S51,"")</f>
        <v>0</v>
      </c>
      <c r="T45" t="str">
        <f>IF('Employees &amp; COBRA Enrollees'!AC51="Yes",'Employees &amp; COBRA Enrollees'!C51,"")</f>
        <v/>
      </c>
      <c r="U45" t="str">
        <f>IF('Employees &amp; COBRA Enrollees'!AC51="Yes",'Employees &amp; COBRA Enrollees'!S51,"")</f>
        <v/>
      </c>
      <c r="W45">
        <f>IF('Employees &amp; COBRA Enrollees'!AC51="No",'Employees &amp; COBRA Enrollees'!D51,"")</f>
        <v>0</v>
      </c>
      <c r="X45">
        <f>IF('Employees &amp; COBRA Enrollees'!AC51="No",'Employees &amp; COBRA Enrollees'!S51,"")</f>
        <v>0</v>
      </c>
      <c r="Z45" t="str">
        <f>IF('Employees &amp; COBRA Enrollees'!AC51="Yes",'Employees &amp; COBRA Enrollees'!D51,"")</f>
        <v/>
      </c>
      <c r="AA45" t="str">
        <f>IF('Employees &amp; COBRA Enrollees'!AC51="Yes",'Employees &amp; COBRA Enrollees'!S51,"")</f>
        <v/>
      </c>
    </row>
    <row r="46" spans="1:27" ht="15.75" customHeight="1" x14ac:dyDescent="0.25">
      <c r="B46" s="189" t="s">
        <v>48</v>
      </c>
      <c r="K46" t="str">
        <f>IF('Employees &amp; COBRA Enrollees'!AC52="No",'Employees &amp; COBRA Enrollees'!A52&amp;" "&amp;'Employees &amp; COBRA Enrollees'!B52,"")</f>
        <v xml:space="preserve"> </v>
      </c>
      <c r="L46">
        <f>IF('Employees &amp; COBRA Enrollees'!AC52="No",'Employees &amp; COBRA Enrollees'!S52,"")</f>
        <v>0</v>
      </c>
      <c r="N46" t="str">
        <f>IF('Employees &amp; COBRA Enrollees'!AC52="Yes",'Employees &amp; COBRA Enrollees'!A52&amp;" "&amp;'Employees &amp; COBRA Enrollees'!B52,"")</f>
        <v/>
      </c>
      <c r="O46" t="str">
        <f>IF('Employees &amp; COBRA Enrollees'!AC52="Yes",'Employees &amp; COBRA Enrollees'!S52,"")</f>
        <v/>
      </c>
      <c r="Q46">
        <f>IF('Employees &amp; COBRA Enrollees'!AC52="No",'Employees &amp; COBRA Enrollees'!C52,"")</f>
        <v>0</v>
      </c>
      <c r="R46">
        <f>IF('Employees &amp; COBRA Enrollees'!AC52="No",'Employees &amp; COBRA Enrollees'!S52,"")</f>
        <v>0</v>
      </c>
      <c r="T46" t="str">
        <f>IF('Employees &amp; COBRA Enrollees'!AC52="Yes",'Employees &amp; COBRA Enrollees'!C52,"")</f>
        <v/>
      </c>
      <c r="U46" t="str">
        <f>IF('Employees &amp; COBRA Enrollees'!AC52="Yes",'Employees &amp; COBRA Enrollees'!S52,"")</f>
        <v/>
      </c>
      <c r="W46">
        <f>IF('Employees &amp; COBRA Enrollees'!AC52="No",'Employees &amp; COBRA Enrollees'!D52,"")</f>
        <v>0</v>
      </c>
      <c r="X46">
        <f>IF('Employees &amp; COBRA Enrollees'!AC52="No",'Employees &amp; COBRA Enrollees'!S52,"")</f>
        <v>0</v>
      </c>
      <c r="Z46" t="str">
        <f>IF('Employees &amp; COBRA Enrollees'!AC52="Yes",'Employees &amp; COBRA Enrollees'!D52,"")</f>
        <v/>
      </c>
      <c r="AA46" t="str">
        <f>IF('Employees &amp; COBRA Enrollees'!AC52="Yes",'Employees &amp; COBRA Enrollees'!S52,"")</f>
        <v/>
      </c>
    </row>
    <row r="47" spans="1:27" ht="15.75" customHeight="1" x14ac:dyDescent="0.25">
      <c r="B47" s="178" t="s">
        <v>75</v>
      </c>
      <c r="K47" t="str">
        <f>IF('Employees &amp; COBRA Enrollees'!AC53="No",'Employees &amp; COBRA Enrollees'!A53&amp;" "&amp;'Employees &amp; COBRA Enrollees'!B53,"")</f>
        <v xml:space="preserve"> </v>
      </c>
      <c r="L47">
        <f>IF('Employees &amp; COBRA Enrollees'!AC53="No",'Employees &amp; COBRA Enrollees'!S53,"")</f>
        <v>0</v>
      </c>
      <c r="N47" t="str">
        <f>IF('Employees &amp; COBRA Enrollees'!AC53="Yes",'Employees &amp; COBRA Enrollees'!A53&amp;" "&amp;'Employees &amp; COBRA Enrollees'!B53,"")</f>
        <v/>
      </c>
      <c r="O47" t="str">
        <f>IF('Employees &amp; COBRA Enrollees'!AC53="Yes",'Employees &amp; COBRA Enrollees'!S53,"")</f>
        <v/>
      </c>
      <c r="Q47">
        <f>IF('Employees &amp; COBRA Enrollees'!AC53="No",'Employees &amp; COBRA Enrollees'!C53,"")</f>
        <v>0</v>
      </c>
      <c r="R47">
        <f>IF('Employees &amp; COBRA Enrollees'!AC53="No",'Employees &amp; COBRA Enrollees'!S53,"")</f>
        <v>0</v>
      </c>
      <c r="T47" t="str">
        <f>IF('Employees &amp; COBRA Enrollees'!AC53="Yes",'Employees &amp; COBRA Enrollees'!C53,"")</f>
        <v/>
      </c>
      <c r="U47" t="str">
        <f>IF('Employees &amp; COBRA Enrollees'!AC53="Yes",'Employees &amp; COBRA Enrollees'!S53,"")</f>
        <v/>
      </c>
      <c r="W47">
        <f>IF('Employees &amp; COBRA Enrollees'!AC53="No",'Employees &amp; COBRA Enrollees'!D53,"")</f>
        <v>0</v>
      </c>
      <c r="X47">
        <f>IF('Employees &amp; COBRA Enrollees'!AC53="No",'Employees &amp; COBRA Enrollees'!S53,"")</f>
        <v>0</v>
      </c>
      <c r="Z47" t="str">
        <f>IF('Employees &amp; COBRA Enrollees'!AC53="Yes",'Employees &amp; COBRA Enrollees'!D53,"")</f>
        <v/>
      </c>
      <c r="AA47" t="str">
        <f>IF('Employees &amp; COBRA Enrollees'!AC53="Yes",'Employees &amp; COBRA Enrollees'!S53,"")</f>
        <v/>
      </c>
    </row>
    <row r="48" spans="1:27" ht="15.75" customHeight="1" x14ac:dyDescent="0.25">
      <c r="B48" s="178" t="s">
        <v>76</v>
      </c>
      <c r="K48" t="str">
        <f>IF('Employees &amp; COBRA Enrollees'!AC54="No",'Employees &amp; COBRA Enrollees'!A54&amp;" "&amp;'Employees &amp; COBRA Enrollees'!B54,"")</f>
        <v xml:space="preserve"> </v>
      </c>
      <c r="L48">
        <f>IF('Employees &amp; COBRA Enrollees'!AC54="No",'Employees &amp; COBRA Enrollees'!S54,"")</f>
        <v>0</v>
      </c>
      <c r="N48" t="str">
        <f>IF('Employees &amp; COBRA Enrollees'!AC54="Yes",'Employees &amp; COBRA Enrollees'!A54&amp;" "&amp;'Employees &amp; COBRA Enrollees'!B54,"")</f>
        <v/>
      </c>
      <c r="O48" t="str">
        <f>IF('Employees &amp; COBRA Enrollees'!AC54="Yes",'Employees &amp; COBRA Enrollees'!S54,"")</f>
        <v/>
      </c>
      <c r="Q48">
        <f>IF('Employees &amp; COBRA Enrollees'!AC54="No",'Employees &amp; COBRA Enrollees'!C54,"")</f>
        <v>0</v>
      </c>
      <c r="R48">
        <f>IF('Employees &amp; COBRA Enrollees'!AC54="No",'Employees &amp; COBRA Enrollees'!S54,"")</f>
        <v>0</v>
      </c>
      <c r="T48" t="str">
        <f>IF('Employees &amp; COBRA Enrollees'!AC54="Yes",'Employees &amp; COBRA Enrollees'!C54,"")</f>
        <v/>
      </c>
      <c r="U48" t="str">
        <f>IF('Employees &amp; COBRA Enrollees'!AC54="Yes",'Employees &amp; COBRA Enrollees'!S54,"")</f>
        <v/>
      </c>
      <c r="W48">
        <f>IF('Employees &amp; COBRA Enrollees'!AC54="No",'Employees &amp; COBRA Enrollees'!D54,"")</f>
        <v>0</v>
      </c>
      <c r="X48">
        <f>IF('Employees &amp; COBRA Enrollees'!AC54="No",'Employees &amp; COBRA Enrollees'!S54,"")</f>
        <v>0</v>
      </c>
      <c r="Z48" t="str">
        <f>IF('Employees &amp; COBRA Enrollees'!AC54="Yes",'Employees &amp; COBRA Enrollees'!D54,"")</f>
        <v/>
      </c>
      <c r="AA48" t="str">
        <f>IF('Employees &amp; COBRA Enrollees'!AC54="Yes",'Employees &amp; COBRA Enrollees'!S54,"")</f>
        <v/>
      </c>
    </row>
    <row r="49" spans="2:27" ht="15.75" customHeight="1" x14ac:dyDescent="0.25">
      <c r="B49" s="178" t="s">
        <v>77</v>
      </c>
      <c r="K49" t="str">
        <f>IF('Employees &amp; COBRA Enrollees'!AC55="No",'Employees &amp; COBRA Enrollees'!A55&amp;" "&amp;'Employees &amp; COBRA Enrollees'!B55,"")</f>
        <v xml:space="preserve"> </v>
      </c>
      <c r="L49">
        <f>IF('Employees &amp; COBRA Enrollees'!AC55="No",'Employees &amp; COBRA Enrollees'!S55,"")</f>
        <v>0</v>
      </c>
      <c r="N49" t="str">
        <f>IF('Employees &amp; COBRA Enrollees'!AC55="Yes",'Employees &amp; COBRA Enrollees'!A55&amp;" "&amp;'Employees &amp; COBRA Enrollees'!B55,"")</f>
        <v/>
      </c>
      <c r="O49" t="str">
        <f>IF('Employees &amp; COBRA Enrollees'!AC55="Yes",'Employees &amp; COBRA Enrollees'!S55,"")</f>
        <v/>
      </c>
      <c r="Q49">
        <f>IF('Employees &amp; COBRA Enrollees'!AC55="No",'Employees &amp; COBRA Enrollees'!C55,"")</f>
        <v>0</v>
      </c>
      <c r="R49">
        <f>IF('Employees &amp; COBRA Enrollees'!AC55="No",'Employees &amp; COBRA Enrollees'!S55,"")</f>
        <v>0</v>
      </c>
      <c r="T49" t="str">
        <f>IF('Employees &amp; COBRA Enrollees'!AC55="Yes",'Employees &amp; COBRA Enrollees'!C55,"")</f>
        <v/>
      </c>
      <c r="U49" t="str">
        <f>IF('Employees &amp; COBRA Enrollees'!AC55="Yes",'Employees &amp; COBRA Enrollees'!S55,"")</f>
        <v/>
      </c>
      <c r="W49">
        <f>IF('Employees &amp; COBRA Enrollees'!AC55="No",'Employees &amp; COBRA Enrollees'!D55,"")</f>
        <v>0</v>
      </c>
      <c r="X49">
        <f>IF('Employees &amp; COBRA Enrollees'!AC55="No",'Employees &amp; COBRA Enrollees'!S55,"")</f>
        <v>0</v>
      </c>
      <c r="Z49" t="str">
        <f>IF('Employees &amp; COBRA Enrollees'!AC55="Yes",'Employees &amp; COBRA Enrollees'!D55,"")</f>
        <v/>
      </c>
      <c r="AA49" t="str">
        <f>IF('Employees &amp; COBRA Enrollees'!AC55="Yes",'Employees &amp; COBRA Enrollees'!S55,"")</f>
        <v/>
      </c>
    </row>
    <row r="50" spans="2:27" ht="15.75" customHeight="1" x14ac:dyDescent="0.25">
      <c r="B50" s="178" t="s">
        <v>78</v>
      </c>
      <c r="K50" t="str">
        <f>IF('Employees &amp; COBRA Enrollees'!AC56="No",'Employees &amp; COBRA Enrollees'!A56&amp;" "&amp;'Employees &amp; COBRA Enrollees'!B56,"")</f>
        <v xml:space="preserve"> </v>
      </c>
      <c r="L50">
        <f>IF('Employees &amp; COBRA Enrollees'!AC56="No",'Employees &amp; COBRA Enrollees'!S56,"")</f>
        <v>0</v>
      </c>
      <c r="N50" t="str">
        <f>IF('Employees &amp; COBRA Enrollees'!AC56="Yes",'Employees &amp; COBRA Enrollees'!A56&amp;" "&amp;'Employees &amp; COBRA Enrollees'!B56,"")</f>
        <v/>
      </c>
      <c r="O50" t="str">
        <f>IF('Employees &amp; COBRA Enrollees'!AC56="Yes",'Employees &amp; COBRA Enrollees'!S56,"")</f>
        <v/>
      </c>
      <c r="Q50">
        <f>IF('Employees &amp; COBRA Enrollees'!AC56="No",'Employees &amp; COBRA Enrollees'!C56,"")</f>
        <v>0</v>
      </c>
      <c r="R50">
        <f>IF('Employees &amp; COBRA Enrollees'!AC56="No",'Employees &amp; COBRA Enrollees'!S56,"")</f>
        <v>0</v>
      </c>
      <c r="T50" t="str">
        <f>IF('Employees &amp; COBRA Enrollees'!AC56="Yes",'Employees &amp; COBRA Enrollees'!C56,"")</f>
        <v/>
      </c>
      <c r="U50" t="str">
        <f>IF('Employees &amp; COBRA Enrollees'!AC56="Yes",'Employees &amp; COBRA Enrollees'!S56,"")</f>
        <v/>
      </c>
      <c r="W50">
        <f>IF('Employees &amp; COBRA Enrollees'!AC56="No",'Employees &amp; COBRA Enrollees'!D56,"")</f>
        <v>0</v>
      </c>
      <c r="X50">
        <f>IF('Employees &amp; COBRA Enrollees'!AC56="No",'Employees &amp; COBRA Enrollees'!S56,"")</f>
        <v>0</v>
      </c>
      <c r="Z50" t="str">
        <f>IF('Employees &amp; COBRA Enrollees'!AC56="Yes",'Employees &amp; COBRA Enrollees'!D56,"")</f>
        <v/>
      </c>
      <c r="AA50" t="str">
        <f>IF('Employees &amp; COBRA Enrollees'!AC56="Yes",'Employees &amp; COBRA Enrollees'!S56,"")</f>
        <v/>
      </c>
    </row>
    <row r="51" spans="2:27" ht="15.75" customHeight="1" x14ac:dyDescent="0.25">
      <c r="B51" s="178" t="s">
        <v>79</v>
      </c>
      <c r="K51" t="str">
        <f>IF('Employees &amp; COBRA Enrollees'!AC57="No",'Employees &amp; COBRA Enrollees'!A57&amp;" "&amp;'Employees &amp; COBRA Enrollees'!B57,"")</f>
        <v xml:space="preserve"> </v>
      </c>
      <c r="L51">
        <f>IF('Employees &amp; COBRA Enrollees'!AC57="No",'Employees &amp; COBRA Enrollees'!S57,"")</f>
        <v>0</v>
      </c>
      <c r="N51" t="str">
        <f>IF('Employees &amp; COBRA Enrollees'!AC57="Yes",'Employees &amp; COBRA Enrollees'!A57&amp;" "&amp;'Employees &amp; COBRA Enrollees'!B57,"")</f>
        <v/>
      </c>
      <c r="O51" t="str">
        <f>IF('Employees &amp; COBRA Enrollees'!AC57="Yes",'Employees &amp; COBRA Enrollees'!S57,"")</f>
        <v/>
      </c>
      <c r="Q51">
        <f>IF('Employees &amp; COBRA Enrollees'!AC57="No",'Employees &amp; COBRA Enrollees'!C57,"")</f>
        <v>0</v>
      </c>
      <c r="R51">
        <f>IF('Employees &amp; COBRA Enrollees'!AC57="No",'Employees &amp; COBRA Enrollees'!S57,"")</f>
        <v>0</v>
      </c>
      <c r="T51" t="str">
        <f>IF('Employees &amp; COBRA Enrollees'!AC57="Yes",'Employees &amp; COBRA Enrollees'!C57,"")</f>
        <v/>
      </c>
      <c r="U51" t="str">
        <f>IF('Employees &amp; COBRA Enrollees'!AC57="Yes",'Employees &amp; COBRA Enrollees'!S57,"")</f>
        <v/>
      </c>
      <c r="W51">
        <f>IF('Employees &amp; COBRA Enrollees'!AC57="No",'Employees &amp; COBRA Enrollees'!D57,"")</f>
        <v>0</v>
      </c>
      <c r="X51">
        <f>IF('Employees &amp; COBRA Enrollees'!AC57="No",'Employees &amp; COBRA Enrollees'!S57,"")</f>
        <v>0</v>
      </c>
      <c r="Z51" t="str">
        <f>IF('Employees &amp; COBRA Enrollees'!AC57="Yes",'Employees &amp; COBRA Enrollees'!D57,"")</f>
        <v/>
      </c>
      <c r="AA51" t="str">
        <f>IF('Employees &amp; COBRA Enrollees'!AC57="Yes",'Employees &amp; COBRA Enrollees'!S57,"")</f>
        <v/>
      </c>
    </row>
    <row r="52" spans="2:27" ht="15.75" customHeight="1" x14ac:dyDescent="0.25">
      <c r="B52" s="178" t="s">
        <v>80</v>
      </c>
      <c r="K52" t="str">
        <f>IF('Employees &amp; COBRA Enrollees'!AC58="No",'Employees &amp; COBRA Enrollees'!A58&amp;" "&amp;'Employees &amp; COBRA Enrollees'!B58,"")</f>
        <v xml:space="preserve"> </v>
      </c>
      <c r="L52">
        <f>IF('Employees &amp; COBRA Enrollees'!AC58="No",'Employees &amp; COBRA Enrollees'!S58,"")</f>
        <v>0</v>
      </c>
      <c r="N52" t="str">
        <f>IF('Employees &amp; COBRA Enrollees'!AC58="Yes",'Employees &amp; COBRA Enrollees'!A58&amp;" "&amp;'Employees &amp; COBRA Enrollees'!B58,"")</f>
        <v/>
      </c>
      <c r="O52" t="str">
        <f>IF('Employees &amp; COBRA Enrollees'!AC58="Yes",'Employees &amp; COBRA Enrollees'!S58,"")</f>
        <v/>
      </c>
      <c r="Q52">
        <f>IF('Employees &amp; COBRA Enrollees'!AC58="No",'Employees &amp; COBRA Enrollees'!C58,"")</f>
        <v>0</v>
      </c>
      <c r="R52">
        <f>IF('Employees &amp; COBRA Enrollees'!AC58="No",'Employees &amp; COBRA Enrollees'!S58,"")</f>
        <v>0</v>
      </c>
      <c r="T52" t="str">
        <f>IF('Employees &amp; COBRA Enrollees'!AC58="Yes",'Employees &amp; COBRA Enrollees'!C58,"")</f>
        <v/>
      </c>
      <c r="U52" t="str">
        <f>IF('Employees &amp; COBRA Enrollees'!AC58="Yes",'Employees &amp; COBRA Enrollees'!S58,"")</f>
        <v/>
      </c>
      <c r="W52">
        <f>IF('Employees &amp; COBRA Enrollees'!AC58="No",'Employees &amp; COBRA Enrollees'!D58,"")</f>
        <v>0</v>
      </c>
      <c r="X52">
        <f>IF('Employees &amp; COBRA Enrollees'!AC58="No",'Employees &amp; COBRA Enrollees'!S58,"")</f>
        <v>0</v>
      </c>
      <c r="Z52" t="str">
        <f>IF('Employees &amp; COBRA Enrollees'!AC58="Yes",'Employees &amp; COBRA Enrollees'!D58,"")</f>
        <v/>
      </c>
      <c r="AA52" t="str">
        <f>IF('Employees &amp; COBRA Enrollees'!AC58="Yes",'Employees &amp; COBRA Enrollees'!S58,"")</f>
        <v/>
      </c>
    </row>
    <row r="53" spans="2:27" ht="15.75" customHeight="1" x14ac:dyDescent="0.25">
      <c r="B53" s="178" t="s">
        <v>81</v>
      </c>
      <c r="K53" t="str">
        <f>IF('Employees &amp; COBRA Enrollees'!AC59="No",'Employees &amp; COBRA Enrollees'!A59&amp;" "&amp;'Employees &amp; COBRA Enrollees'!B59,"")</f>
        <v xml:space="preserve"> </v>
      </c>
      <c r="L53">
        <f>IF('Employees &amp; COBRA Enrollees'!AC59="No",'Employees &amp; COBRA Enrollees'!S59,"")</f>
        <v>0</v>
      </c>
      <c r="N53" t="str">
        <f>IF('Employees &amp; COBRA Enrollees'!AC59="Yes",'Employees &amp; COBRA Enrollees'!A59&amp;" "&amp;'Employees &amp; COBRA Enrollees'!B59,"")</f>
        <v/>
      </c>
      <c r="O53" t="str">
        <f>IF('Employees &amp; COBRA Enrollees'!AC59="Yes",'Employees &amp; COBRA Enrollees'!S59,"")</f>
        <v/>
      </c>
      <c r="Q53">
        <f>IF('Employees &amp; COBRA Enrollees'!AC59="No",'Employees &amp; COBRA Enrollees'!C59,"")</f>
        <v>0</v>
      </c>
      <c r="R53">
        <f>IF('Employees &amp; COBRA Enrollees'!AC59="No",'Employees &amp; COBRA Enrollees'!S59,"")</f>
        <v>0</v>
      </c>
      <c r="T53" t="str">
        <f>IF('Employees &amp; COBRA Enrollees'!AC59="Yes",'Employees &amp; COBRA Enrollees'!C59,"")</f>
        <v/>
      </c>
      <c r="U53" t="str">
        <f>IF('Employees &amp; COBRA Enrollees'!AC59="Yes",'Employees &amp; COBRA Enrollees'!S59,"")</f>
        <v/>
      </c>
      <c r="W53">
        <f>IF('Employees &amp; COBRA Enrollees'!AC59="No",'Employees &amp; COBRA Enrollees'!D59,"")</f>
        <v>0</v>
      </c>
      <c r="X53">
        <f>IF('Employees &amp; COBRA Enrollees'!AC59="No",'Employees &amp; COBRA Enrollees'!S59,"")</f>
        <v>0</v>
      </c>
      <c r="Z53" t="str">
        <f>IF('Employees &amp; COBRA Enrollees'!AC59="Yes",'Employees &amp; COBRA Enrollees'!D59,"")</f>
        <v/>
      </c>
      <c r="AA53" t="str">
        <f>IF('Employees &amp; COBRA Enrollees'!AC59="Yes",'Employees &amp; COBRA Enrollees'!S59,"")</f>
        <v/>
      </c>
    </row>
    <row r="54" spans="2:27" ht="15.75" customHeight="1" x14ac:dyDescent="0.25">
      <c r="B54" s="178" t="s">
        <v>82</v>
      </c>
      <c r="K54" t="str">
        <f>IF('Employees &amp; COBRA Enrollees'!AC60="No",'Employees &amp; COBRA Enrollees'!A60&amp;" "&amp;'Employees &amp; COBRA Enrollees'!B60,"")</f>
        <v xml:space="preserve"> </v>
      </c>
      <c r="L54">
        <f>IF('Employees &amp; COBRA Enrollees'!AC60="No",'Employees &amp; COBRA Enrollees'!S60,"")</f>
        <v>0</v>
      </c>
      <c r="N54" t="str">
        <f>IF('Employees &amp; COBRA Enrollees'!AC60="Yes",'Employees &amp; COBRA Enrollees'!A60&amp;" "&amp;'Employees &amp; COBRA Enrollees'!B60,"")</f>
        <v/>
      </c>
      <c r="O54" t="str">
        <f>IF('Employees &amp; COBRA Enrollees'!AC60="Yes",'Employees &amp; COBRA Enrollees'!S60,"")</f>
        <v/>
      </c>
      <c r="Q54">
        <f>IF('Employees &amp; COBRA Enrollees'!AC60="No",'Employees &amp; COBRA Enrollees'!C60,"")</f>
        <v>0</v>
      </c>
      <c r="R54">
        <f>IF('Employees &amp; COBRA Enrollees'!AC60="No",'Employees &amp; COBRA Enrollees'!S60,"")</f>
        <v>0</v>
      </c>
      <c r="T54" t="str">
        <f>IF('Employees &amp; COBRA Enrollees'!AC60="Yes",'Employees &amp; COBRA Enrollees'!C60,"")</f>
        <v/>
      </c>
      <c r="U54" t="str">
        <f>IF('Employees &amp; COBRA Enrollees'!AC60="Yes",'Employees &amp; COBRA Enrollees'!S60,"")</f>
        <v/>
      </c>
      <c r="W54">
        <f>IF('Employees &amp; COBRA Enrollees'!AC60="No",'Employees &amp; COBRA Enrollees'!D60,"")</f>
        <v>0</v>
      </c>
      <c r="X54">
        <f>IF('Employees &amp; COBRA Enrollees'!AC60="No",'Employees &amp; COBRA Enrollees'!S60,"")</f>
        <v>0</v>
      </c>
      <c r="Z54" t="str">
        <f>IF('Employees &amp; COBRA Enrollees'!AC60="Yes",'Employees &amp; COBRA Enrollees'!D60,"")</f>
        <v/>
      </c>
      <c r="AA54" t="str">
        <f>IF('Employees &amp; COBRA Enrollees'!AC60="Yes",'Employees &amp; COBRA Enrollees'!S60,"")</f>
        <v/>
      </c>
    </row>
    <row r="55" spans="2:27" ht="15.75" customHeight="1" x14ac:dyDescent="0.25">
      <c r="B55" s="178" t="s">
        <v>83</v>
      </c>
      <c r="K55" t="str">
        <f>IF('Employees &amp; COBRA Enrollees'!AC61="No",'Employees &amp; COBRA Enrollees'!A61&amp;" "&amp;'Employees &amp; COBRA Enrollees'!B61,"")</f>
        <v xml:space="preserve"> </v>
      </c>
      <c r="L55">
        <f>IF('Employees &amp; COBRA Enrollees'!AC61="No",'Employees &amp; COBRA Enrollees'!S61,"")</f>
        <v>0</v>
      </c>
      <c r="N55" t="str">
        <f>IF('Employees &amp; COBRA Enrollees'!AC61="Yes",'Employees &amp; COBRA Enrollees'!A61&amp;" "&amp;'Employees &amp; COBRA Enrollees'!B61,"")</f>
        <v/>
      </c>
      <c r="O55" t="str">
        <f>IF('Employees &amp; COBRA Enrollees'!AC61="Yes",'Employees &amp; COBRA Enrollees'!S61,"")</f>
        <v/>
      </c>
      <c r="Q55">
        <f>IF('Employees &amp; COBRA Enrollees'!AC61="No",'Employees &amp; COBRA Enrollees'!C61,"")</f>
        <v>0</v>
      </c>
      <c r="R55">
        <f>IF('Employees &amp; COBRA Enrollees'!AC61="No",'Employees &amp; COBRA Enrollees'!S61,"")</f>
        <v>0</v>
      </c>
      <c r="T55" t="str">
        <f>IF('Employees &amp; COBRA Enrollees'!AC61="Yes",'Employees &amp; COBRA Enrollees'!C61,"")</f>
        <v/>
      </c>
      <c r="U55" t="str">
        <f>IF('Employees &amp; COBRA Enrollees'!AC61="Yes",'Employees &amp; COBRA Enrollees'!S61,"")</f>
        <v/>
      </c>
      <c r="W55">
        <f>IF('Employees &amp; COBRA Enrollees'!AC61="No",'Employees &amp; COBRA Enrollees'!D61,"")</f>
        <v>0</v>
      </c>
      <c r="X55">
        <f>IF('Employees &amp; COBRA Enrollees'!AC61="No",'Employees &amp; COBRA Enrollees'!S61,"")</f>
        <v>0</v>
      </c>
      <c r="Z55" t="str">
        <f>IF('Employees &amp; COBRA Enrollees'!AC61="Yes",'Employees &amp; COBRA Enrollees'!D61,"")</f>
        <v/>
      </c>
      <c r="AA55" t="str">
        <f>IF('Employees &amp; COBRA Enrollees'!AC61="Yes",'Employees &amp; COBRA Enrollees'!S61,"")</f>
        <v/>
      </c>
    </row>
    <row r="56" spans="2:27" ht="15.75" customHeight="1" x14ac:dyDescent="0.25">
      <c r="B56" s="178" t="s">
        <v>84</v>
      </c>
      <c r="K56" t="str">
        <f>IF('Employees &amp; COBRA Enrollees'!AC62="No",'Employees &amp; COBRA Enrollees'!A62&amp;" "&amp;'Employees &amp; COBRA Enrollees'!B62,"")</f>
        <v xml:space="preserve"> </v>
      </c>
      <c r="L56">
        <f>IF('Employees &amp; COBRA Enrollees'!AC62="No",'Employees &amp; COBRA Enrollees'!S62,"")</f>
        <v>0</v>
      </c>
      <c r="N56" t="str">
        <f>IF('Employees &amp; COBRA Enrollees'!AC62="Yes",'Employees &amp; COBRA Enrollees'!A62&amp;" "&amp;'Employees &amp; COBRA Enrollees'!B62,"")</f>
        <v/>
      </c>
      <c r="O56" t="str">
        <f>IF('Employees &amp; COBRA Enrollees'!AC62="Yes",'Employees &amp; COBRA Enrollees'!S62,"")</f>
        <v/>
      </c>
      <c r="Q56">
        <f>IF('Employees &amp; COBRA Enrollees'!AC62="No",'Employees &amp; COBRA Enrollees'!C62,"")</f>
        <v>0</v>
      </c>
      <c r="R56">
        <f>IF('Employees &amp; COBRA Enrollees'!AC62="No",'Employees &amp; COBRA Enrollees'!S62,"")</f>
        <v>0</v>
      </c>
      <c r="T56" t="str">
        <f>IF('Employees &amp; COBRA Enrollees'!AC62="Yes",'Employees &amp; COBRA Enrollees'!C62,"")</f>
        <v/>
      </c>
      <c r="U56" t="str">
        <f>IF('Employees &amp; COBRA Enrollees'!AC62="Yes",'Employees &amp; COBRA Enrollees'!S62,"")</f>
        <v/>
      </c>
      <c r="W56">
        <f>IF('Employees &amp; COBRA Enrollees'!AC62="No",'Employees &amp; COBRA Enrollees'!D62,"")</f>
        <v>0</v>
      </c>
      <c r="X56">
        <f>IF('Employees &amp; COBRA Enrollees'!AC62="No",'Employees &amp; COBRA Enrollees'!S62,"")</f>
        <v>0</v>
      </c>
      <c r="Z56" t="str">
        <f>IF('Employees &amp; COBRA Enrollees'!AC62="Yes",'Employees &amp; COBRA Enrollees'!D62,"")</f>
        <v/>
      </c>
      <c r="AA56" t="str">
        <f>IF('Employees &amp; COBRA Enrollees'!AC62="Yes",'Employees &amp; COBRA Enrollees'!S62,"")</f>
        <v/>
      </c>
    </row>
    <row r="57" spans="2:27" ht="15.75" customHeight="1" x14ac:dyDescent="0.25">
      <c r="B57" s="178" t="s">
        <v>85</v>
      </c>
      <c r="K57" t="str">
        <f>IF('Employees &amp; COBRA Enrollees'!AC63="No",'Employees &amp; COBRA Enrollees'!A63&amp;" "&amp;'Employees &amp; COBRA Enrollees'!B63,"")</f>
        <v xml:space="preserve"> </v>
      </c>
      <c r="L57">
        <f>IF('Employees &amp; COBRA Enrollees'!AC63="No",'Employees &amp; COBRA Enrollees'!S63,"")</f>
        <v>0</v>
      </c>
      <c r="N57" t="str">
        <f>IF('Employees &amp; COBRA Enrollees'!AC63="Yes",'Employees &amp; COBRA Enrollees'!A63&amp;" "&amp;'Employees &amp; COBRA Enrollees'!B63,"")</f>
        <v/>
      </c>
      <c r="O57" t="str">
        <f>IF('Employees &amp; COBRA Enrollees'!AC63="Yes",'Employees &amp; COBRA Enrollees'!S63,"")</f>
        <v/>
      </c>
      <c r="Q57">
        <f>IF('Employees &amp; COBRA Enrollees'!AC63="No",'Employees &amp; COBRA Enrollees'!C63,"")</f>
        <v>0</v>
      </c>
      <c r="R57">
        <f>IF('Employees &amp; COBRA Enrollees'!AC63="No",'Employees &amp; COBRA Enrollees'!S63,"")</f>
        <v>0</v>
      </c>
      <c r="T57" t="str">
        <f>IF('Employees &amp; COBRA Enrollees'!AC63="Yes",'Employees &amp; COBRA Enrollees'!C63,"")</f>
        <v/>
      </c>
      <c r="U57" t="str">
        <f>IF('Employees &amp; COBRA Enrollees'!AC63="Yes",'Employees &amp; COBRA Enrollees'!S63,"")</f>
        <v/>
      </c>
      <c r="W57">
        <f>IF('Employees &amp; COBRA Enrollees'!AC63="No",'Employees &amp; COBRA Enrollees'!D63,"")</f>
        <v>0</v>
      </c>
      <c r="X57">
        <f>IF('Employees &amp; COBRA Enrollees'!AC63="No",'Employees &amp; COBRA Enrollees'!S63,"")</f>
        <v>0</v>
      </c>
      <c r="Z57" t="str">
        <f>IF('Employees &amp; COBRA Enrollees'!AC63="Yes",'Employees &amp; COBRA Enrollees'!D63,"")</f>
        <v/>
      </c>
      <c r="AA57" t="str">
        <f>IF('Employees &amp; COBRA Enrollees'!AC63="Yes",'Employees &amp; COBRA Enrollees'!S63,"")</f>
        <v/>
      </c>
    </row>
    <row r="58" spans="2:27" ht="15.75" customHeight="1" x14ac:dyDescent="0.25">
      <c r="B58" s="178" t="s">
        <v>86</v>
      </c>
      <c r="K58" t="str">
        <f>IF('Employees &amp; COBRA Enrollees'!AC64="No",'Employees &amp; COBRA Enrollees'!A64&amp;" "&amp;'Employees &amp; COBRA Enrollees'!B64,"")</f>
        <v xml:space="preserve"> </v>
      </c>
      <c r="L58">
        <f>IF('Employees &amp; COBRA Enrollees'!AC64="No",'Employees &amp; COBRA Enrollees'!S64,"")</f>
        <v>0</v>
      </c>
      <c r="N58" t="str">
        <f>IF('Employees &amp; COBRA Enrollees'!AC64="Yes",'Employees &amp; COBRA Enrollees'!A64&amp;" "&amp;'Employees &amp; COBRA Enrollees'!B64,"")</f>
        <v/>
      </c>
      <c r="O58" t="str">
        <f>IF('Employees &amp; COBRA Enrollees'!AC64="Yes",'Employees &amp; COBRA Enrollees'!S64,"")</f>
        <v/>
      </c>
      <c r="Q58">
        <f>IF('Employees &amp; COBRA Enrollees'!AC64="No",'Employees &amp; COBRA Enrollees'!C64,"")</f>
        <v>0</v>
      </c>
      <c r="R58">
        <f>IF('Employees &amp; COBRA Enrollees'!AC64="No",'Employees &amp; COBRA Enrollees'!S64,"")</f>
        <v>0</v>
      </c>
      <c r="T58" t="str">
        <f>IF('Employees &amp; COBRA Enrollees'!AC64="Yes",'Employees &amp; COBRA Enrollees'!C64,"")</f>
        <v/>
      </c>
      <c r="U58" t="str">
        <f>IF('Employees &amp; COBRA Enrollees'!AC64="Yes",'Employees &amp; COBRA Enrollees'!S64,"")</f>
        <v/>
      </c>
      <c r="W58">
        <f>IF('Employees &amp; COBRA Enrollees'!AC64="No",'Employees &amp; COBRA Enrollees'!D64,"")</f>
        <v>0</v>
      </c>
      <c r="X58">
        <f>IF('Employees &amp; COBRA Enrollees'!AC64="No",'Employees &amp; COBRA Enrollees'!S64,"")</f>
        <v>0</v>
      </c>
      <c r="Z58" t="str">
        <f>IF('Employees &amp; COBRA Enrollees'!AC64="Yes",'Employees &amp; COBRA Enrollees'!D64,"")</f>
        <v/>
      </c>
      <c r="AA58" t="str">
        <f>IF('Employees &amp; COBRA Enrollees'!AC64="Yes",'Employees &amp; COBRA Enrollees'!S64,"")</f>
        <v/>
      </c>
    </row>
    <row r="59" spans="2:27" ht="15.75" customHeight="1" x14ac:dyDescent="0.25">
      <c r="B59" s="178" t="s">
        <v>87</v>
      </c>
      <c r="K59" t="str">
        <f>IF('Employees &amp; COBRA Enrollees'!AC65="No",'Employees &amp; COBRA Enrollees'!A65&amp;" "&amp;'Employees &amp; COBRA Enrollees'!B65,"")</f>
        <v xml:space="preserve"> </v>
      </c>
      <c r="L59">
        <f>IF('Employees &amp; COBRA Enrollees'!AC65="No",'Employees &amp; COBRA Enrollees'!S65,"")</f>
        <v>0</v>
      </c>
      <c r="N59" t="str">
        <f>IF('Employees &amp; COBRA Enrollees'!AC65="Yes",'Employees &amp; COBRA Enrollees'!A65&amp;" "&amp;'Employees &amp; COBRA Enrollees'!B65,"")</f>
        <v/>
      </c>
      <c r="O59" t="str">
        <f>IF('Employees &amp; COBRA Enrollees'!AC65="Yes",'Employees &amp; COBRA Enrollees'!S65,"")</f>
        <v/>
      </c>
      <c r="Q59">
        <f>IF('Employees &amp; COBRA Enrollees'!AC65="No",'Employees &amp; COBRA Enrollees'!C65,"")</f>
        <v>0</v>
      </c>
      <c r="R59">
        <f>IF('Employees &amp; COBRA Enrollees'!AC65="No",'Employees &amp; COBRA Enrollees'!S65,"")</f>
        <v>0</v>
      </c>
      <c r="T59" t="str">
        <f>IF('Employees &amp; COBRA Enrollees'!AC65="Yes",'Employees &amp; COBRA Enrollees'!C65,"")</f>
        <v/>
      </c>
      <c r="U59" t="str">
        <f>IF('Employees &amp; COBRA Enrollees'!AC65="Yes",'Employees &amp; COBRA Enrollees'!S65,"")</f>
        <v/>
      </c>
      <c r="W59">
        <f>IF('Employees &amp; COBRA Enrollees'!AC65="No",'Employees &amp; COBRA Enrollees'!D65,"")</f>
        <v>0</v>
      </c>
      <c r="X59">
        <f>IF('Employees &amp; COBRA Enrollees'!AC65="No",'Employees &amp; COBRA Enrollees'!S65,"")</f>
        <v>0</v>
      </c>
      <c r="Z59" t="str">
        <f>IF('Employees &amp; COBRA Enrollees'!AC65="Yes",'Employees &amp; COBRA Enrollees'!D65,"")</f>
        <v/>
      </c>
      <c r="AA59" t="str">
        <f>IF('Employees &amp; COBRA Enrollees'!AC65="Yes",'Employees &amp; COBRA Enrollees'!S65,"")</f>
        <v/>
      </c>
    </row>
    <row r="60" spans="2:27" ht="15.75" customHeight="1" x14ac:dyDescent="0.25">
      <c r="B60" s="178" t="s">
        <v>88</v>
      </c>
      <c r="K60" t="str">
        <f>IF('Employees &amp; COBRA Enrollees'!AC66="No",'Employees &amp; COBRA Enrollees'!A66&amp;" "&amp;'Employees &amp; COBRA Enrollees'!B66,"")</f>
        <v xml:space="preserve"> </v>
      </c>
      <c r="L60">
        <f>IF('Employees &amp; COBRA Enrollees'!AC66="No",'Employees &amp; COBRA Enrollees'!S66,"")</f>
        <v>0</v>
      </c>
      <c r="N60" t="str">
        <f>IF('Employees &amp; COBRA Enrollees'!AC66="Yes",'Employees &amp; COBRA Enrollees'!A66&amp;" "&amp;'Employees &amp; COBRA Enrollees'!B66,"")</f>
        <v/>
      </c>
      <c r="O60" t="str">
        <f>IF('Employees &amp; COBRA Enrollees'!AC66="Yes",'Employees &amp; COBRA Enrollees'!S66,"")</f>
        <v/>
      </c>
      <c r="Q60">
        <f>IF('Employees &amp; COBRA Enrollees'!AC66="No",'Employees &amp; COBRA Enrollees'!C66,"")</f>
        <v>0</v>
      </c>
      <c r="R60">
        <f>IF('Employees &amp; COBRA Enrollees'!AC66="No",'Employees &amp; COBRA Enrollees'!S66,"")</f>
        <v>0</v>
      </c>
      <c r="T60" t="str">
        <f>IF('Employees &amp; COBRA Enrollees'!AC66="Yes",'Employees &amp; COBRA Enrollees'!C66,"")</f>
        <v/>
      </c>
      <c r="U60" t="str">
        <f>IF('Employees &amp; COBRA Enrollees'!AC66="Yes",'Employees &amp; COBRA Enrollees'!S66,"")</f>
        <v/>
      </c>
      <c r="W60">
        <f>IF('Employees &amp; COBRA Enrollees'!AC66="No",'Employees &amp; COBRA Enrollees'!D66,"")</f>
        <v>0</v>
      </c>
      <c r="X60">
        <f>IF('Employees &amp; COBRA Enrollees'!AC66="No",'Employees &amp; COBRA Enrollees'!S66,"")</f>
        <v>0</v>
      </c>
      <c r="Z60" t="str">
        <f>IF('Employees &amp; COBRA Enrollees'!AC66="Yes",'Employees &amp; COBRA Enrollees'!D66,"")</f>
        <v/>
      </c>
      <c r="AA60" t="str">
        <f>IF('Employees &amp; COBRA Enrollees'!AC66="Yes",'Employees &amp; COBRA Enrollees'!S66,"")</f>
        <v/>
      </c>
    </row>
    <row r="61" spans="2:27" ht="15.75" customHeight="1" x14ac:dyDescent="0.25">
      <c r="B61" s="178" t="s">
        <v>89</v>
      </c>
      <c r="K61" t="str">
        <f>IF('Employees &amp; COBRA Enrollees'!AC67="No",'Employees &amp; COBRA Enrollees'!A67&amp;" "&amp;'Employees &amp; COBRA Enrollees'!B67,"")</f>
        <v xml:space="preserve"> </v>
      </c>
      <c r="L61">
        <f>IF('Employees &amp; COBRA Enrollees'!AC67="No",'Employees &amp; COBRA Enrollees'!S67,"")</f>
        <v>0</v>
      </c>
      <c r="N61" t="str">
        <f>IF('Employees &amp; COBRA Enrollees'!AC67="Yes",'Employees &amp; COBRA Enrollees'!A67&amp;" "&amp;'Employees &amp; COBRA Enrollees'!B67,"")</f>
        <v/>
      </c>
      <c r="O61" t="str">
        <f>IF('Employees &amp; COBRA Enrollees'!AC67="Yes",'Employees &amp; COBRA Enrollees'!S67,"")</f>
        <v/>
      </c>
      <c r="Q61">
        <f>IF('Employees &amp; COBRA Enrollees'!AC67="No",'Employees &amp; COBRA Enrollees'!C67,"")</f>
        <v>0</v>
      </c>
      <c r="R61">
        <f>IF('Employees &amp; COBRA Enrollees'!AC67="No",'Employees &amp; COBRA Enrollees'!S67,"")</f>
        <v>0</v>
      </c>
      <c r="T61" t="str">
        <f>IF('Employees &amp; COBRA Enrollees'!AC67="Yes",'Employees &amp; COBRA Enrollees'!C67,"")</f>
        <v/>
      </c>
      <c r="U61" t="str">
        <f>IF('Employees &amp; COBRA Enrollees'!AC67="Yes",'Employees &amp; COBRA Enrollees'!S67,"")</f>
        <v/>
      </c>
      <c r="W61">
        <f>IF('Employees &amp; COBRA Enrollees'!AC67="No",'Employees &amp; COBRA Enrollees'!D67,"")</f>
        <v>0</v>
      </c>
      <c r="X61">
        <f>IF('Employees &amp; COBRA Enrollees'!AC67="No",'Employees &amp; COBRA Enrollees'!S67,"")</f>
        <v>0</v>
      </c>
      <c r="Z61" t="str">
        <f>IF('Employees &amp; COBRA Enrollees'!AC67="Yes",'Employees &amp; COBRA Enrollees'!D67,"")</f>
        <v/>
      </c>
      <c r="AA61" t="str">
        <f>IF('Employees &amp; COBRA Enrollees'!AC67="Yes",'Employees &amp; COBRA Enrollees'!S67,"")</f>
        <v/>
      </c>
    </row>
    <row r="62" spans="2:27" ht="15.75" customHeight="1" x14ac:dyDescent="0.25">
      <c r="B62" s="178" t="s">
        <v>90</v>
      </c>
      <c r="K62" t="str">
        <f>IF('Employees &amp; COBRA Enrollees'!AC68="No",'Employees &amp; COBRA Enrollees'!A68&amp;" "&amp;'Employees &amp; COBRA Enrollees'!B68,"")</f>
        <v xml:space="preserve"> </v>
      </c>
      <c r="L62">
        <f>IF('Employees &amp; COBRA Enrollees'!AC68="No",'Employees &amp; COBRA Enrollees'!S68,"")</f>
        <v>0</v>
      </c>
      <c r="N62" t="str">
        <f>IF('Employees &amp; COBRA Enrollees'!AC68="Yes",'Employees &amp; COBRA Enrollees'!A68&amp;" "&amp;'Employees &amp; COBRA Enrollees'!B68,"")</f>
        <v/>
      </c>
      <c r="O62" t="str">
        <f>IF('Employees &amp; COBRA Enrollees'!AC68="Yes",'Employees &amp; COBRA Enrollees'!S68,"")</f>
        <v/>
      </c>
      <c r="Q62">
        <f>IF('Employees &amp; COBRA Enrollees'!AC68="No",'Employees &amp; COBRA Enrollees'!C68,"")</f>
        <v>0</v>
      </c>
      <c r="R62">
        <f>IF('Employees &amp; COBRA Enrollees'!AC68="No",'Employees &amp; COBRA Enrollees'!S68,"")</f>
        <v>0</v>
      </c>
      <c r="T62" t="str">
        <f>IF('Employees &amp; COBRA Enrollees'!AC68="Yes",'Employees &amp; COBRA Enrollees'!C68,"")</f>
        <v/>
      </c>
      <c r="U62" t="str">
        <f>IF('Employees &amp; COBRA Enrollees'!AC68="Yes",'Employees &amp; COBRA Enrollees'!S68,"")</f>
        <v/>
      </c>
      <c r="W62">
        <f>IF('Employees &amp; COBRA Enrollees'!AC68="No",'Employees &amp; COBRA Enrollees'!D68,"")</f>
        <v>0</v>
      </c>
      <c r="X62">
        <f>IF('Employees &amp; COBRA Enrollees'!AC68="No",'Employees &amp; COBRA Enrollees'!S68,"")</f>
        <v>0</v>
      </c>
      <c r="Z62" t="str">
        <f>IF('Employees &amp; COBRA Enrollees'!AC68="Yes",'Employees &amp; COBRA Enrollees'!D68,"")</f>
        <v/>
      </c>
      <c r="AA62" t="str">
        <f>IF('Employees &amp; COBRA Enrollees'!AC68="Yes",'Employees &amp; COBRA Enrollees'!S68,"")</f>
        <v/>
      </c>
    </row>
    <row r="63" spans="2:27" ht="15.75" customHeight="1" x14ac:dyDescent="0.25">
      <c r="B63" s="178" t="s">
        <v>91</v>
      </c>
      <c r="K63" t="str">
        <f>IF('Employees &amp; COBRA Enrollees'!AC69="No",'Employees &amp; COBRA Enrollees'!A69&amp;" "&amp;'Employees &amp; COBRA Enrollees'!B69,"")</f>
        <v xml:space="preserve"> </v>
      </c>
      <c r="L63">
        <f>IF('Employees &amp; COBRA Enrollees'!AC69="No",'Employees &amp; COBRA Enrollees'!S69,"")</f>
        <v>0</v>
      </c>
      <c r="N63" t="str">
        <f>IF('Employees &amp; COBRA Enrollees'!AC69="Yes",'Employees &amp; COBRA Enrollees'!A69&amp;" "&amp;'Employees &amp; COBRA Enrollees'!B69,"")</f>
        <v/>
      </c>
      <c r="O63" t="str">
        <f>IF('Employees &amp; COBRA Enrollees'!AC69="Yes",'Employees &amp; COBRA Enrollees'!S69,"")</f>
        <v/>
      </c>
      <c r="Q63">
        <f>IF('Employees &amp; COBRA Enrollees'!AC69="No",'Employees &amp; COBRA Enrollees'!C69,"")</f>
        <v>0</v>
      </c>
      <c r="R63">
        <f>IF('Employees &amp; COBRA Enrollees'!AC69="No",'Employees &amp; COBRA Enrollees'!S69,"")</f>
        <v>0</v>
      </c>
      <c r="T63" t="str">
        <f>IF('Employees &amp; COBRA Enrollees'!AC69="Yes",'Employees &amp; COBRA Enrollees'!C69,"")</f>
        <v/>
      </c>
      <c r="U63" t="str">
        <f>IF('Employees &amp; COBRA Enrollees'!AC69="Yes",'Employees &amp; COBRA Enrollees'!S69,"")</f>
        <v/>
      </c>
      <c r="W63">
        <f>IF('Employees &amp; COBRA Enrollees'!AC69="No",'Employees &amp; COBRA Enrollees'!D69,"")</f>
        <v>0</v>
      </c>
      <c r="X63">
        <f>IF('Employees &amp; COBRA Enrollees'!AC69="No",'Employees &amp; COBRA Enrollees'!S69,"")</f>
        <v>0</v>
      </c>
      <c r="Z63" t="str">
        <f>IF('Employees &amp; COBRA Enrollees'!AC69="Yes",'Employees &amp; COBRA Enrollees'!D69,"")</f>
        <v/>
      </c>
      <c r="AA63" t="str">
        <f>IF('Employees &amp; COBRA Enrollees'!AC69="Yes",'Employees &amp; COBRA Enrollees'!S69,"")</f>
        <v/>
      </c>
    </row>
    <row r="64" spans="2:27" ht="15.75" customHeight="1" x14ac:dyDescent="0.25">
      <c r="B64" s="178" t="s">
        <v>92</v>
      </c>
      <c r="K64" t="str">
        <f>IF('Employees &amp; COBRA Enrollees'!AC70="No",'Employees &amp; COBRA Enrollees'!A70&amp;" "&amp;'Employees &amp; COBRA Enrollees'!B70,"")</f>
        <v xml:space="preserve"> </v>
      </c>
      <c r="L64">
        <f>IF('Employees &amp; COBRA Enrollees'!AC70="No",'Employees &amp; COBRA Enrollees'!S70,"")</f>
        <v>0</v>
      </c>
      <c r="N64" t="str">
        <f>IF('Employees &amp; COBRA Enrollees'!AC70="Yes",'Employees &amp; COBRA Enrollees'!A70&amp;" "&amp;'Employees &amp; COBRA Enrollees'!B70,"")</f>
        <v/>
      </c>
      <c r="O64" t="str">
        <f>IF('Employees &amp; COBRA Enrollees'!AC70="Yes",'Employees &amp; COBRA Enrollees'!S70,"")</f>
        <v/>
      </c>
      <c r="Q64">
        <f>IF('Employees &amp; COBRA Enrollees'!AC70="No",'Employees &amp; COBRA Enrollees'!C70,"")</f>
        <v>0</v>
      </c>
      <c r="R64">
        <f>IF('Employees &amp; COBRA Enrollees'!AC70="No",'Employees &amp; COBRA Enrollees'!S70,"")</f>
        <v>0</v>
      </c>
      <c r="T64" t="str">
        <f>IF('Employees &amp; COBRA Enrollees'!AC70="Yes",'Employees &amp; COBRA Enrollees'!C70,"")</f>
        <v/>
      </c>
      <c r="U64" t="str">
        <f>IF('Employees &amp; COBRA Enrollees'!AC70="Yes",'Employees &amp; COBRA Enrollees'!S70,"")</f>
        <v/>
      </c>
      <c r="W64">
        <f>IF('Employees &amp; COBRA Enrollees'!AC70="No",'Employees &amp; COBRA Enrollees'!D70,"")</f>
        <v>0</v>
      </c>
      <c r="X64">
        <f>IF('Employees &amp; COBRA Enrollees'!AC70="No",'Employees &amp; COBRA Enrollees'!S70,"")</f>
        <v>0</v>
      </c>
      <c r="Z64" t="str">
        <f>IF('Employees &amp; COBRA Enrollees'!AC70="Yes",'Employees &amp; COBRA Enrollees'!D70,"")</f>
        <v/>
      </c>
      <c r="AA64" t="str">
        <f>IF('Employees &amp; COBRA Enrollees'!AC70="Yes",'Employees &amp; COBRA Enrollees'!S70,"")</f>
        <v/>
      </c>
    </row>
    <row r="65" spans="2:27" ht="15.75" customHeight="1" x14ac:dyDescent="0.25">
      <c r="B65" s="178" t="s">
        <v>93</v>
      </c>
      <c r="K65" t="str">
        <f>IF('Employees &amp; COBRA Enrollees'!AC71="No",'Employees &amp; COBRA Enrollees'!A71&amp;" "&amp;'Employees &amp; COBRA Enrollees'!B71,"")</f>
        <v xml:space="preserve"> </v>
      </c>
      <c r="L65">
        <f>IF('Employees &amp; COBRA Enrollees'!AC71="No",'Employees &amp; COBRA Enrollees'!S71,"")</f>
        <v>0</v>
      </c>
      <c r="N65" t="str">
        <f>IF('Employees &amp; COBRA Enrollees'!AC71="Yes",'Employees &amp; COBRA Enrollees'!A71&amp;" "&amp;'Employees &amp; COBRA Enrollees'!B71,"")</f>
        <v/>
      </c>
      <c r="O65" t="str">
        <f>IF('Employees &amp; COBRA Enrollees'!AC71="Yes",'Employees &amp; COBRA Enrollees'!S71,"")</f>
        <v/>
      </c>
      <c r="Q65">
        <f>IF('Employees &amp; COBRA Enrollees'!AC71="No",'Employees &amp; COBRA Enrollees'!C71,"")</f>
        <v>0</v>
      </c>
      <c r="R65">
        <f>IF('Employees &amp; COBRA Enrollees'!AC71="No",'Employees &amp; COBRA Enrollees'!S71,"")</f>
        <v>0</v>
      </c>
      <c r="T65" t="str">
        <f>IF('Employees &amp; COBRA Enrollees'!AC71="Yes",'Employees &amp; COBRA Enrollees'!C71,"")</f>
        <v/>
      </c>
      <c r="U65" t="str">
        <f>IF('Employees &amp; COBRA Enrollees'!AC71="Yes",'Employees &amp; COBRA Enrollees'!S71,"")</f>
        <v/>
      </c>
      <c r="W65">
        <f>IF('Employees &amp; COBRA Enrollees'!AC71="No",'Employees &amp; COBRA Enrollees'!D71,"")</f>
        <v>0</v>
      </c>
      <c r="X65">
        <f>IF('Employees &amp; COBRA Enrollees'!AC71="No",'Employees &amp; COBRA Enrollees'!S71,"")</f>
        <v>0</v>
      </c>
      <c r="Z65" t="str">
        <f>IF('Employees &amp; COBRA Enrollees'!AC71="Yes",'Employees &amp; COBRA Enrollees'!D71,"")</f>
        <v/>
      </c>
      <c r="AA65" t="str">
        <f>IF('Employees &amp; COBRA Enrollees'!AC71="Yes",'Employees &amp; COBRA Enrollees'!S71,"")</f>
        <v/>
      </c>
    </row>
    <row r="66" spans="2:27" ht="15.75" customHeight="1" thickBot="1" x14ac:dyDescent="0.3">
      <c r="B66" s="179" t="s">
        <v>94</v>
      </c>
      <c r="K66" t="str">
        <f>IF('Employees &amp; COBRA Enrollees'!AC72="No",'Employees &amp; COBRA Enrollees'!A72&amp;" "&amp;'Employees &amp; COBRA Enrollees'!B72,"")</f>
        <v xml:space="preserve"> </v>
      </c>
      <c r="L66">
        <f>IF('Employees &amp; COBRA Enrollees'!AC72="No",'Employees &amp; COBRA Enrollees'!S72,"")</f>
        <v>0</v>
      </c>
      <c r="N66" t="str">
        <f>IF('Employees &amp; COBRA Enrollees'!AC72="Yes",'Employees &amp; COBRA Enrollees'!A72&amp;" "&amp;'Employees &amp; COBRA Enrollees'!B72,"")</f>
        <v/>
      </c>
      <c r="O66" t="str">
        <f>IF('Employees &amp; COBRA Enrollees'!AC72="Yes",'Employees &amp; COBRA Enrollees'!S72,"")</f>
        <v/>
      </c>
      <c r="Q66">
        <f>IF('Employees &amp; COBRA Enrollees'!AC72="No",'Employees &amp; COBRA Enrollees'!C72,"")</f>
        <v>0</v>
      </c>
      <c r="R66">
        <f>IF('Employees &amp; COBRA Enrollees'!AC72="No",'Employees &amp; COBRA Enrollees'!S72,"")</f>
        <v>0</v>
      </c>
      <c r="T66" t="str">
        <f>IF('Employees &amp; COBRA Enrollees'!AC72="Yes",'Employees &amp; COBRA Enrollees'!C72,"")</f>
        <v/>
      </c>
      <c r="U66" t="str">
        <f>IF('Employees &amp; COBRA Enrollees'!AC72="Yes",'Employees &amp; COBRA Enrollees'!S72,"")</f>
        <v/>
      </c>
      <c r="W66">
        <f>IF('Employees &amp; COBRA Enrollees'!AC72="No",'Employees &amp; COBRA Enrollees'!D72,"")</f>
        <v>0</v>
      </c>
      <c r="X66">
        <f>IF('Employees &amp; COBRA Enrollees'!AC72="No",'Employees &amp; COBRA Enrollees'!S72,"")</f>
        <v>0</v>
      </c>
      <c r="Z66" t="str">
        <f>IF('Employees &amp; COBRA Enrollees'!AC72="Yes",'Employees &amp; COBRA Enrollees'!D72,"")</f>
        <v/>
      </c>
      <c r="AA66" t="str">
        <f>IF('Employees &amp; COBRA Enrollees'!AC72="Yes",'Employees &amp; COBRA Enrollees'!S72,"")</f>
        <v/>
      </c>
    </row>
    <row r="67" spans="2:27" ht="15.75" customHeight="1" thickBot="1" x14ac:dyDescent="0.3">
      <c r="B67" s="39"/>
      <c r="K67" t="str">
        <f>IF('Employees &amp; COBRA Enrollees'!AC73="No",'Employees &amp; COBRA Enrollees'!A73&amp;" "&amp;'Employees &amp; COBRA Enrollees'!B73,"")</f>
        <v xml:space="preserve"> </v>
      </c>
      <c r="L67">
        <f>IF('Employees &amp; COBRA Enrollees'!AC73="No",'Employees &amp; COBRA Enrollees'!S73,"")</f>
        <v>0</v>
      </c>
      <c r="N67" t="str">
        <f>IF('Employees &amp; COBRA Enrollees'!AC73="Yes",'Employees &amp; COBRA Enrollees'!A73&amp;" "&amp;'Employees &amp; COBRA Enrollees'!B73,"")</f>
        <v/>
      </c>
      <c r="O67" t="str">
        <f>IF('Employees &amp; COBRA Enrollees'!AC73="Yes",'Employees &amp; COBRA Enrollees'!S73,"")</f>
        <v/>
      </c>
      <c r="Q67">
        <f>IF('Employees &amp; COBRA Enrollees'!AC73="No",'Employees &amp; COBRA Enrollees'!C73,"")</f>
        <v>0</v>
      </c>
      <c r="R67">
        <f>IF('Employees &amp; COBRA Enrollees'!AC73="No",'Employees &amp; COBRA Enrollees'!S73,"")</f>
        <v>0</v>
      </c>
      <c r="T67" t="str">
        <f>IF('Employees &amp; COBRA Enrollees'!AC73="Yes",'Employees &amp; COBRA Enrollees'!C73,"")</f>
        <v/>
      </c>
      <c r="U67" t="str">
        <f>IF('Employees &amp; COBRA Enrollees'!AC73="Yes",'Employees &amp; COBRA Enrollees'!S73,"")</f>
        <v/>
      </c>
      <c r="W67">
        <f>IF('Employees &amp; COBRA Enrollees'!AC73="No",'Employees &amp; COBRA Enrollees'!D73,"")</f>
        <v>0</v>
      </c>
      <c r="X67">
        <f>IF('Employees &amp; COBRA Enrollees'!AC73="No",'Employees &amp; COBRA Enrollees'!S73,"")</f>
        <v>0</v>
      </c>
      <c r="Z67" t="str">
        <f>IF('Employees &amp; COBRA Enrollees'!AC73="Yes",'Employees &amp; COBRA Enrollees'!D73,"")</f>
        <v/>
      </c>
      <c r="AA67" t="str">
        <f>IF('Employees &amp; COBRA Enrollees'!AC73="Yes",'Employees &amp; COBRA Enrollees'!S73,"")</f>
        <v/>
      </c>
    </row>
    <row r="68" spans="2:27" ht="15.75" customHeight="1" x14ac:dyDescent="0.25">
      <c r="B68" s="196" t="s">
        <v>95</v>
      </c>
      <c r="K68" t="str">
        <f>IF('Employees &amp; COBRA Enrollees'!AC74="No",'Employees &amp; COBRA Enrollees'!A74&amp;" "&amp;'Employees &amp; COBRA Enrollees'!B74,"")</f>
        <v xml:space="preserve"> </v>
      </c>
      <c r="L68">
        <f>IF('Employees &amp; COBRA Enrollees'!AC74="No",'Employees &amp; COBRA Enrollees'!S74,"")</f>
        <v>0</v>
      </c>
      <c r="N68" t="str">
        <f>IF('Employees &amp; COBRA Enrollees'!AC74="Yes",'Employees &amp; COBRA Enrollees'!A74&amp;" "&amp;'Employees &amp; COBRA Enrollees'!B74,"")</f>
        <v/>
      </c>
      <c r="O68" t="str">
        <f>IF('Employees &amp; COBRA Enrollees'!AC74="Yes",'Employees &amp; COBRA Enrollees'!S74,"")</f>
        <v/>
      </c>
      <c r="Q68">
        <f>IF('Employees &amp; COBRA Enrollees'!AC74="No",'Employees &amp; COBRA Enrollees'!C74,"")</f>
        <v>0</v>
      </c>
      <c r="R68">
        <f>IF('Employees &amp; COBRA Enrollees'!AC74="No",'Employees &amp; COBRA Enrollees'!S74,"")</f>
        <v>0</v>
      </c>
      <c r="T68" t="str">
        <f>IF('Employees &amp; COBRA Enrollees'!AC74="Yes",'Employees &amp; COBRA Enrollees'!C74,"")</f>
        <v/>
      </c>
      <c r="U68" t="str">
        <f>IF('Employees &amp; COBRA Enrollees'!AC74="Yes",'Employees &amp; COBRA Enrollees'!S74,"")</f>
        <v/>
      </c>
      <c r="W68">
        <f>IF('Employees &amp; COBRA Enrollees'!AC74="No",'Employees &amp; COBRA Enrollees'!D74,"")</f>
        <v>0</v>
      </c>
      <c r="X68">
        <f>IF('Employees &amp; COBRA Enrollees'!AC74="No",'Employees &amp; COBRA Enrollees'!S74,"")</f>
        <v>0</v>
      </c>
      <c r="Z68" t="str">
        <f>IF('Employees &amp; COBRA Enrollees'!AC74="Yes",'Employees &amp; COBRA Enrollees'!D74,"")</f>
        <v/>
      </c>
      <c r="AA68" t="str">
        <f>IF('Employees &amp; COBRA Enrollees'!AC74="Yes",'Employees &amp; COBRA Enrollees'!S74,"")</f>
        <v/>
      </c>
    </row>
    <row r="69" spans="2:27" ht="15.75" customHeight="1" x14ac:dyDescent="0.25">
      <c r="B69" s="178" t="s">
        <v>96</v>
      </c>
      <c r="K69" t="str">
        <f>IF('Employees &amp; COBRA Enrollees'!AC75="No",'Employees &amp; COBRA Enrollees'!A75&amp;" "&amp;'Employees &amp; COBRA Enrollees'!B75,"")</f>
        <v xml:space="preserve"> </v>
      </c>
      <c r="L69">
        <f>IF('Employees &amp; COBRA Enrollees'!AC75="No",'Employees &amp; COBRA Enrollees'!S75,"")</f>
        <v>0</v>
      </c>
      <c r="N69" t="str">
        <f>IF('Employees &amp; COBRA Enrollees'!AC75="Yes",'Employees &amp; COBRA Enrollees'!A75&amp;" "&amp;'Employees &amp; COBRA Enrollees'!B75,"")</f>
        <v/>
      </c>
      <c r="O69" t="str">
        <f>IF('Employees &amp; COBRA Enrollees'!AC75="Yes",'Employees &amp; COBRA Enrollees'!S75,"")</f>
        <v/>
      </c>
      <c r="Q69">
        <f>IF('Employees &amp; COBRA Enrollees'!AC75="No",'Employees &amp; COBRA Enrollees'!C75,"")</f>
        <v>0</v>
      </c>
      <c r="R69">
        <f>IF('Employees &amp; COBRA Enrollees'!AC75="No",'Employees &amp; COBRA Enrollees'!S75,"")</f>
        <v>0</v>
      </c>
      <c r="T69" t="str">
        <f>IF('Employees &amp; COBRA Enrollees'!AC75="Yes",'Employees &amp; COBRA Enrollees'!C75,"")</f>
        <v/>
      </c>
      <c r="U69" t="str">
        <f>IF('Employees &amp; COBRA Enrollees'!AC75="Yes",'Employees &amp; COBRA Enrollees'!S75,"")</f>
        <v/>
      </c>
      <c r="W69">
        <f>IF('Employees &amp; COBRA Enrollees'!AC75="No",'Employees &amp; COBRA Enrollees'!D75,"")</f>
        <v>0</v>
      </c>
      <c r="X69">
        <f>IF('Employees &amp; COBRA Enrollees'!AC75="No",'Employees &amp; COBRA Enrollees'!S75,"")</f>
        <v>0</v>
      </c>
      <c r="Z69" t="str">
        <f>IF('Employees &amp; COBRA Enrollees'!AC75="Yes",'Employees &amp; COBRA Enrollees'!D75,"")</f>
        <v/>
      </c>
      <c r="AA69" t="str">
        <f>IF('Employees &amp; COBRA Enrollees'!AC75="Yes",'Employees &amp; COBRA Enrollees'!S75,"")</f>
        <v/>
      </c>
    </row>
    <row r="70" spans="2:27" ht="15.75" customHeight="1" x14ac:dyDescent="0.25">
      <c r="B70" s="178" t="s">
        <v>97</v>
      </c>
      <c r="K70" t="str">
        <f>IF('Employees &amp; COBRA Enrollees'!AC76="No",'Employees &amp; COBRA Enrollees'!A76&amp;" "&amp;'Employees &amp; COBRA Enrollees'!B76,"")</f>
        <v xml:space="preserve"> </v>
      </c>
      <c r="L70">
        <f>IF('Employees &amp; COBRA Enrollees'!AC76="No",'Employees &amp; COBRA Enrollees'!S76,"")</f>
        <v>0</v>
      </c>
      <c r="N70" t="str">
        <f>IF('Employees &amp; COBRA Enrollees'!AC76="Yes",'Employees &amp; COBRA Enrollees'!A76&amp;" "&amp;'Employees &amp; COBRA Enrollees'!B76,"")</f>
        <v/>
      </c>
      <c r="O70" t="str">
        <f>IF('Employees &amp; COBRA Enrollees'!AC76="Yes",'Employees &amp; COBRA Enrollees'!S76,"")</f>
        <v/>
      </c>
      <c r="Q70">
        <f>IF('Employees &amp; COBRA Enrollees'!AC76="No",'Employees &amp; COBRA Enrollees'!C76,"")</f>
        <v>0</v>
      </c>
      <c r="R70">
        <f>IF('Employees &amp; COBRA Enrollees'!AC76="No",'Employees &amp; COBRA Enrollees'!S76,"")</f>
        <v>0</v>
      </c>
      <c r="T70" t="str">
        <f>IF('Employees &amp; COBRA Enrollees'!AC76="Yes",'Employees &amp; COBRA Enrollees'!C76,"")</f>
        <v/>
      </c>
      <c r="U70" t="str">
        <f>IF('Employees &amp; COBRA Enrollees'!AC76="Yes",'Employees &amp; COBRA Enrollees'!S76,"")</f>
        <v/>
      </c>
      <c r="W70">
        <f>IF('Employees &amp; COBRA Enrollees'!AC76="No",'Employees &amp; COBRA Enrollees'!D76,"")</f>
        <v>0</v>
      </c>
      <c r="X70">
        <f>IF('Employees &amp; COBRA Enrollees'!AC76="No",'Employees &amp; COBRA Enrollees'!S76,"")</f>
        <v>0</v>
      </c>
      <c r="Z70" t="str">
        <f>IF('Employees &amp; COBRA Enrollees'!AC76="Yes",'Employees &amp; COBRA Enrollees'!D76,"")</f>
        <v/>
      </c>
      <c r="AA70" t="str">
        <f>IF('Employees &amp; COBRA Enrollees'!AC76="Yes",'Employees &amp; COBRA Enrollees'!S76,"")</f>
        <v/>
      </c>
    </row>
    <row r="71" spans="2:27" ht="15.75" customHeight="1" x14ac:dyDescent="0.25">
      <c r="B71" s="178" t="s">
        <v>98</v>
      </c>
      <c r="K71" t="str">
        <f>IF('Employees &amp; COBRA Enrollees'!AC77="No",'Employees &amp; COBRA Enrollees'!A77&amp;" "&amp;'Employees &amp; COBRA Enrollees'!B77,"")</f>
        <v xml:space="preserve"> </v>
      </c>
      <c r="L71">
        <f>IF('Employees &amp; COBRA Enrollees'!AC77="No",'Employees &amp; COBRA Enrollees'!S77,"")</f>
        <v>0</v>
      </c>
      <c r="N71" t="str">
        <f>IF('Employees &amp; COBRA Enrollees'!AC77="Yes",'Employees &amp; COBRA Enrollees'!A77&amp;" "&amp;'Employees &amp; COBRA Enrollees'!B77,"")</f>
        <v/>
      </c>
      <c r="O71" t="str">
        <f>IF('Employees &amp; COBRA Enrollees'!AC77="Yes",'Employees &amp; COBRA Enrollees'!S77,"")</f>
        <v/>
      </c>
      <c r="Q71">
        <f>IF('Employees &amp; COBRA Enrollees'!AC77="No",'Employees &amp; COBRA Enrollees'!C77,"")</f>
        <v>0</v>
      </c>
      <c r="R71">
        <f>IF('Employees &amp; COBRA Enrollees'!AC77="No",'Employees &amp; COBRA Enrollees'!S77,"")</f>
        <v>0</v>
      </c>
      <c r="T71" t="str">
        <f>IF('Employees &amp; COBRA Enrollees'!AC77="Yes",'Employees &amp; COBRA Enrollees'!C77,"")</f>
        <v/>
      </c>
      <c r="U71" t="str">
        <f>IF('Employees &amp; COBRA Enrollees'!AC77="Yes",'Employees &amp; COBRA Enrollees'!S77,"")</f>
        <v/>
      </c>
      <c r="W71">
        <f>IF('Employees &amp; COBRA Enrollees'!AC77="No",'Employees &amp; COBRA Enrollees'!D77,"")</f>
        <v>0</v>
      </c>
      <c r="X71">
        <f>IF('Employees &amp; COBRA Enrollees'!AC77="No",'Employees &amp; COBRA Enrollees'!S77,"")</f>
        <v>0</v>
      </c>
      <c r="Z71" t="str">
        <f>IF('Employees &amp; COBRA Enrollees'!AC77="Yes",'Employees &amp; COBRA Enrollees'!D77,"")</f>
        <v/>
      </c>
      <c r="AA71" t="str">
        <f>IF('Employees &amp; COBRA Enrollees'!AC77="Yes",'Employees &amp; COBRA Enrollees'!S77,"")</f>
        <v/>
      </c>
    </row>
    <row r="72" spans="2:27" ht="15.75" customHeight="1" x14ac:dyDescent="0.25">
      <c r="B72" s="178" t="s">
        <v>99</v>
      </c>
      <c r="K72" t="str">
        <f>IF('Employees &amp; COBRA Enrollees'!AC78="No",'Employees &amp; COBRA Enrollees'!A78&amp;" "&amp;'Employees &amp; COBRA Enrollees'!B78,"")</f>
        <v xml:space="preserve"> </v>
      </c>
      <c r="L72">
        <f>IF('Employees &amp; COBRA Enrollees'!AC78="No",'Employees &amp; COBRA Enrollees'!S78,"")</f>
        <v>0</v>
      </c>
      <c r="N72" t="str">
        <f>IF('Employees &amp; COBRA Enrollees'!AC78="Yes",'Employees &amp; COBRA Enrollees'!A78&amp;" "&amp;'Employees &amp; COBRA Enrollees'!B78,"")</f>
        <v/>
      </c>
      <c r="O72" t="str">
        <f>IF('Employees &amp; COBRA Enrollees'!AC78="Yes",'Employees &amp; COBRA Enrollees'!S78,"")</f>
        <v/>
      </c>
      <c r="Q72">
        <f>IF('Employees &amp; COBRA Enrollees'!AC78="No",'Employees &amp; COBRA Enrollees'!C78,"")</f>
        <v>0</v>
      </c>
      <c r="R72">
        <f>IF('Employees &amp; COBRA Enrollees'!AC78="No",'Employees &amp; COBRA Enrollees'!S78,"")</f>
        <v>0</v>
      </c>
      <c r="T72" t="str">
        <f>IF('Employees &amp; COBRA Enrollees'!AC78="Yes",'Employees &amp; COBRA Enrollees'!C78,"")</f>
        <v/>
      </c>
      <c r="U72" t="str">
        <f>IF('Employees &amp; COBRA Enrollees'!AC78="Yes",'Employees &amp; COBRA Enrollees'!S78,"")</f>
        <v/>
      </c>
      <c r="W72">
        <f>IF('Employees &amp; COBRA Enrollees'!AC78="No",'Employees &amp; COBRA Enrollees'!D78,"")</f>
        <v>0</v>
      </c>
      <c r="X72">
        <f>IF('Employees &amp; COBRA Enrollees'!AC78="No",'Employees &amp; COBRA Enrollees'!S78,"")</f>
        <v>0</v>
      </c>
      <c r="Z72" t="str">
        <f>IF('Employees &amp; COBRA Enrollees'!AC78="Yes",'Employees &amp; COBRA Enrollees'!D78,"")</f>
        <v/>
      </c>
      <c r="AA72" t="str">
        <f>IF('Employees &amp; COBRA Enrollees'!AC78="Yes",'Employees &amp; COBRA Enrollees'!S78,"")</f>
        <v/>
      </c>
    </row>
    <row r="73" spans="2:27" ht="15.75" customHeight="1" x14ac:dyDescent="0.25">
      <c r="B73" s="178" t="s">
        <v>68</v>
      </c>
      <c r="K73" t="str">
        <f>IF('Employees &amp; COBRA Enrollees'!AC79="No",'Employees &amp; COBRA Enrollees'!A79&amp;" "&amp;'Employees &amp; COBRA Enrollees'!B79,"")</f>
        <v xml:space="preserve"> </v>
      </c>
      <c r="L73">
        <f>IF('Employees &amp; COBRA Enrollees'!AC79="No",'Employees &amp; COBRA Enrollees'!S79,"")</f>
        <v>0</v>
      </c>
      <c r="N73" t="str">
        <f>IF('Employees &amp; COBRA Enrollees'!AC79="Yes",'Employees &amp; COBRA Enrollees'!A79&amp;" "&amp;'Employees &amp; COBRA Enrollees'!B79,"")</f>
        <v/>
      </c>
      <c r="O73" t="str">
        <f>IF('Employees &amp; COBRA Enrollees'!AC79="Yes",'Employees &amp; COBRA Enrollees'!S79,"")</f>
        <v/>
      </c>
      <c r="Q73">
        <f>IF('Employees &amp; COBRA Enrollees'!AC79="No",'Employees &amp; COBRA Enrollees'!C79,"")</f>
        <v>0</v>
      </c>
      <c r="R73">
        <f>IF('Employees &amp; COBRA Enrollees'!AC79="No",'Employees &amp; COBRA Enrollees'!S79,"")</f>
        <v>0</v>
      </c>
      <c r="T73" t="str">
        <f>IF('Employees &amp; COBRA Enrollees'!AC79="Yes",'Employees &amp; COBRA Enrollees'!C79,"")</f>
        <v/>
      </c>
      <c r="U73" t="str">
        <f>IF('Employees &amp; COBRA Enrollees'!AC79="Yes",'Employees &amp; COBRA Enrollees'!S79,"")</f>
        <v/>
      </c>
      <c r="W73">
        <f>IF('Employees &amp; COBRA Enrollees'!AC79="No",'Employees &amp; COBRA Enrollees'!D79,"")</f>
        <v>0</v>
      </c>
      <c r="X73">
        <f>IF('Employees &amp; COBRA Enrollees'!AC79="No",'Employees &amp; COBRA Enrollees'!S79,"")</f>
        <v>0</v>
      </c>
      <c r="Z73" t="str">
        <f>IF('Employees &amp; COBRA Enrollees'!AC79="Yes",'Employees &amp; COBRA Enrollees'!D79,"")</f>
        <v/>
      </c>
      <c r="AA73" t="str">
        <f>IF('Employees &amp; COBRA Enrollees'!AC79="Yes",'Employees &amp; COBRA Enrollees'!S79,"")</f>
        <v/>
      </c>
    </row>
    <row r="74" spans="2:27" ht="15.75" customHeight="1" x14ac:dyDescent="0.25">
      <c r="B74" s="178"/>
      <c r="K74" t="str">
        <f>IF('Employees &amp; COBRA Enrollees'!AC80="No",'Employees &amp; COBRA Enrollees'!A80&amp;" "&amp;'Employees &amp; COBRA Enrollees'!B80,"")</f>
        <v xml:space="preserve"> </v>
      </c>
      <c r="L74">
        <f>IF('Employees &amp; COBRA Enrollees'!AC80="No",'Employees &amp; COBRA Enrollees'!S80,"")</f>
        <v>0</v>
      </c>
      <c r="N74" t="str">
        <f>IF('Employees &amp; COBRA Enrollees'!AC80="Yes",'Employees &amp; COBRA Enrollees'!A80&amp;" "&amp;'Employees &amp; COBRA Enrollees'!B80,"")</f>
        <v/>
      </c>
      <c r="O74" t="str">
        <f>IF('Employees &amp; COBRA Enrollees'!AC80="Yes",'Employees &amp; COBRA Enrollees'!S80,"")</f>
        <v/>
      </c>
      <c r="Q74">
        <f>IF('Employees &amp; COBRA Enrollees'!AC80="No",'Employees &amp; COBRA Enrollees'!C80,"")</f>
        <v>0</v>
      </c>
      <c r="R74">
        <f>IF('Employees &amp; COBRA Enrollees'!AC80="No",'Employees &amp; COBRA Enrollees'!S80,"")</f>
        <v>0</v>
      </c>
      <c r="T74" t="str">
        <f>IF('Employees &amp; COBRA Enrollees'!AC80="Yes",'Employees &amp; COBRA Enrollees'!C80,"")</f>
        <v/>
      </c>
      <c r="U74" t="str">
        <f>IF('Employees &amp; COBRA Enrollees'!AC80="Yes",'Employees &amp; COBRA Enrollees'!S80,"")</f>
        <v/>
      </c>
      <c r="W74">
        <f>IF('Employees &amp; COBRA Enrollees'!AC80="No",'Employees &amp; COBRA Enrollees'!D80,"")</f>
        <v>0</v>
      </c>
      <c r="X74">
        <f>IF('Employees &amp; COBRA Enrollees'!AC80="No",'Employees &amp; COBRA Enrollees'!S80,"")</f>
        <v>0</v>
      </c>
      <c r="Z74" t="str">
        <f>IF('Employees &amp; COBRA Enrollees'!AC80="Yes",'Employees &amp; COBRA Enrollees'!D80,"")</f>
        <v/>
      </c>
      <c r="AA74" t="str">
        <f>IF('Employees &amp; COBRA Enrollees'!AC80="Yes",'Employees &amp; COBRA Enrollees'!S80,"")</f>
        <v/>
      </c>
    </row>
    <row r="75" spans="2:27" ht="15.75" customHeight="1" x14ac:dyDescent="0.25">
      <c r="B75" s="178"/>
      <c r="K75" t="str">
        <f>IF('Employees &amp; COBRA Enrollees'!AC81="No",'Employees &amp; COBRA Enrollees'!A81&amp;" "&amp;'Employees &amp; COBRA Enrollees'!B81,"")</f>
        <v xml:space="preserve"> </v>
      </c>
      <c r="L75">
        <f>IF('Employees &amp; COBRA Enrollees'!AC81="No",'Employees &amp; COBRA Enrollees'!S81,"")</f>
        <v>0</v>
      </c>
      <c r="N75" t="str">
        <f>IF('Employees &amp; COBRA Enrollees'!AC81="Yes",'Employees &amp; COBRA Enrollees'!A81&amp;" "&amp;'Employees &amp; COBRA Enrollees'!B81,"")</f>
        <v/>
      </c>
      <c r="O75" t="str">
        <f>IF('Employees &amp; COBRA Enrollees'!AC81="Yes",'Employees &amp; COBRA Enrollees'!S81,"")</f>
        <v/>
      </c>
      <c r="Q75">
        <f>IF('Employees &amp; COBRA Enrollees'!AC81="No",'Employees &amp; COBRA Enrollees'!C81,"")</f>
        <v>0</v>
      </c>
      <c r="R75">
        <f>IF('Employees &amp; COBRA Enrollees'!AC81="No",'Employees &amp; COBRA Enrollees'!S81,"")</f>
        <v>0</v>
      </c>
      <c r="T75" t="str">
        <f>IF('Employees &amp; COBRA Enrollees'!AC81="Yes",'Employees &amp; COBRA Enrollees'!C81,"")</f>
        <v/>
      </c>
      <c r="U75" t="str">
        <f>IF('Employees &amp; COBRA Enrollees'!AC81="Yes",'Employees &amp; COBRA Enrollees'!S81,"")</f>
        <v/>
      </c>
      <c r="W75">
        <f>IF('Employees &amp; COBRA Enrollees'!AC81="No",'Employees &amp; COBRA Enrollees'!D81,"")</f>
        <v>0</v>
      </c>
      <c r="X75">
        <f>IF('Employees &amp; COBRA Enrollees'!AC81="No",'Employees &amp; COBRA Enrollees'!S81,"")</f>
        <v>0</v>
      </c>
      <c r="Z75" t="str">
        <f>IF('Employees &amp; COBRA Enrollees'!AC81="Yes",'Employees &amp; COBRA Enrollees'!D81,"")</f>
        <v/>
      </c>
      <c r="AA75" t="str">
        <f>IF('Employees &amp; COBRA Enrollees'!AC81="Yes",'Employees &amp; COBRA Enrollees'!S81,"")</f>
        <v/>
      </c>
    </row>
    <row r="76" spans="2:27" ht="15.75" customHeight="1" thickBot="1" x14ac:dyDescent="0.3">
      <c r="B76" s="179"/>
      <c r="K76" t="str">
        <f>IF('Employees &amp; COBRA Enrollees'!AC82="No",'Employees &amp; COBRA Enrollees'!A82&amp;" "&amp;'Employees &amp; COBRA Enrollees'!B82,"")</f>
        <v xml:space="preserve"> </v>
      </c>
      <c r="L76">
        <f>IF('Employees &amp; COBRA Enrollees'!AC82="No",'Employees &amp; COBRA Enrollees'!S82,"")</f>
        <v>0</v>
      </c>
      <c r="N76" t="str">
        <f>IF('Employees &amp; COBRA Enrollees'!AC82="Yes",'Employees &amp; COBRA Enrollees'!A82&amp;" "&amp;'Employees &amp; COBRA Enrollees'!B82,"")</f>
        <v/>
      </c>
      <c r="O76" t="str">
        <f>IF('Employees &amp; COBRA Enrollees'!AC82="Yes",'Employees &amp; COBRA Enrollees'!S82,"")</f>
        <v/>
      </c>
      <c r="Q76">
        <f>IF('Employees &amp; COBRA Enrollees'!AC82="No",'Employees &amp; COBRA Enrollees'!C82,"")</f>
        <v>0</v>
      </c>
      <c r="R76">
        <f>IF('Employees &amp; COBRA Enrollees'!AC82="No",'Employees &amp; COBRA Enrollees'!S82,"")</f>
        <v>0</v>
      </c>
      <c r="T76" t="str">
        <f>IF('Employees &amp; COBRA Enrollees'!AC82="Yes",'Employees &amp; COBRA Enrollees'!C82,"")</f>
        <v/>
      </c>
      <c r="U76" t="str">
        <f>IF('Employees &amp; COBRA Enrollees'!AC82="Yes",'Employees &amp; COBRA Enrollees'!S82,"")</f>
        <v/>
      </c>
      <c r="W76">
        <f>IF('Employees &amp; COBRA Enrollees'!AC82="No",'Employees &amp; COBRA Enrollees'!D82,"")</f>
        <v>0</v>
      </c>
      <c r="X76">
        <f>IF('Employees &amp; COBRA Enrollees'!AC82="No",'Employees &amp; COBRA Enrollees'!S82,"")</f>
        <v>0</v>
      </c>
      <c r="Z76" t="str">
        <f>IF('Employees &amp; COBRA Enrollees'!AC82="Yes",'Employees &amp; COBRA Enrollees'!D82,"")</f>
        <v/>
      </c>
      <c r="AA76" t="str">
        <f>IF('Employees &amp; COBRA Enrollees'!AC82="Yes",'Employees &amp; COBRA Enrollees'!S82,"")</f>
        <v/>
      </c>
    </row>
    <row r="77" spans="2:27" ht="15.75" customHeight="1" thickBot="1" x14ac:dyDescent="0.3">
      <c r="B77" s="39"/>
      <c r="K77" t="str">
        <f>IF('Employees &amp; COBRA Enrollees'!AC83="No",'Employees &amp; COBRA Enrollees'!A83&amp;" "&amp;'Employees &amp; COBRA Enrollees'!B83,"")</f>
        <v xml:space="preserve"> </v>
      </c>
      <c r="L77">
        <f>IF('Employees &amp; COBRA Enrollees'!AC83="No",'Employees &amp; COBRA Enrollees'!S83,"")</f>
        <v>0</v>
      </c>
      <c r="N77" t="str">
        <f>IF('Employees &amp; COBRA Enrollees'!AC83="Yes",'Employees &amp; COBRA Enrollees'!A83&amp;" "&amp;'Employees &amp; COBRA Enrollees'!B83,"")</f>
        <v/>
      </c>
      <c r="O77" t="str">
        <f>IF('Employees &amp; COBRA Enrollees'!AC83="Yes",'Employees &amp; COBRA Enrollees'!S83,"")</f>
        <v/>
      </c>
      <c r="Q77">
        <f>IF('Employees &amp; COBRA Enrollees'!AC83="No",'Employees &amp; COBRA Enrollees'!C83,"")</f>
        <v>0</v>
      </c>
      <c r="R77">
        <f>IF('Employees &amp; COBRA Enrollees'!AC83="No",'Employees &amp; COBRA Enrollees'!S83,"")</f>
        <v>0</v>
      </c>
      <c r="T77" t="str">
        <f>IF('Employees &amp; COBRA Enrollees'!AC83="Yes",'Employees &amp; COBRA Enrollees'!C83,"")</f>
        <v/>
      </c>
      <c r="U77" t="str">
        <f>IF('Employees &amp; COBRA Enrollees'!AC83="Yes",'Employees &amp; COBRA Enrollees'!S83,"")</f>
        <v/>
      </c>
      <c r="W77">
        <f>IF('Employees &amp; COBRA Enrollees'!AC83="No",'Employees &amp; COBRA Enrollees'!D83,"")</f>
        <v>0</v>
      </c>
      <c r="X77">
        <f>IF('Employees &amp; COBRA Enrollees'!AC83="No",'Employees &amp; COBRA Enrollees'!S83,"")</f>
        <v>0</v>
      </c>
      <c r="Z77" t="str">
        <f>IF('Employees &amp; COBRA Enrollees'!AC83="Yes",'Employees &amp; COBRA Enrollees'!D83,"")</f>
        <v/>
      </c>
      <c r="AA77" t="str">
        <f>IF('Employees &amp; COBRA Enrollees'!AC83="Yes",'Employees &amp; COBRA Enrollees'!S83,"")</f>
        <v/>
      </c>
    </row>
    <row r="78" spans="2:27" ht="15.75" customHeight="1" x14ac:dyDescent="0.25">
      <c r="B78" s="196" t="s">
        <v>100</v>
      </c>
      <c r="K78" t="str">
        <f>IF('Employees &amp; COBRA Enrollees'!AC84="No",'Employees &amp; COBRA Enrollees'!A84&amp;" "&amp;'Employees &amp; COBRA Enrollees'!B84,"")</f>
        <v xml:space="preserve"> </v>
      </c>
      <c r="L78">
        <f>IF('Employees &amp; COBRA Enrollees'!AC84="No",'Employees &amp; COBRA Enrollees'!S84,"")</f>
        <v>0</v>
      </c>
      <c r="N78" t="str">
        <f>IF('Employees &amp; COBRA Enrollees'!AC84="Yes",'Employees &amp; COBRA Enrollees'!A84&amp;" "&amp;'Employees &amp; COBRA Enrollees'!B84,"")</f>
        <v/>
      </c>
      <c r="O78" t="str">
        <f>IF('Employees &amp; COBRA Enrollees'!AC84="Yes",'Employees &amp; COBRA Enrollees'!S84,"")</f>
        <v/>
      </c>
      <c r="Q78">
        <f>IF('Employees &amp; COBRA Enrollees'!AC84="No",'Employees &amp; COBRA Enrollees'!C84,"")</f>
        <v>0</v>
      </c>
      <c r="R78">
        <f>IF('Employees &amp; COBRA Enrollees'!AC84="No",'Employees &amp; COBRA Enrollees'!S84,"")</f>
        <v>0</v>
      </c>
      <c r="T78" t="str">
        <f>IF('Employees &amp; COBRA Enrollees'!AC84="Yes",'Employees &amp; COBRA Enrollees'!C84,"")</f>
        <v/>
      </c>
      <c r="U78" t="str">
        <f>IF('Employees &amp; COBRA Enrollees'!AC84="Yes",'Employees &amp; COBRA Enrollees'!S84,"")</f>
        <v/>
      </c>
      <c r="W78">
        <f>IF('Employees &amp; COBRA Enrollees'!AC84="No",'Employees &amp; COBRA Enrollees'!D84,"")</f>
        <v>0</v>
      </c>
      <c r="X78">
        <f>IF('Employees &amp; COBRA Enrollees'!AC84="No",'Employees &amp; COBRA Enrollees'!S84,"")</f>
        <v>0</v>
      </c>
      <c r="Z78" t="str">
        <f>IF('Employees &amp; COBRA Enrollees'!AC84="Yes",'Employees &amp; COBRA Enrollees'!D84,"")</f>
        <v/>
      </c>
      <c r="AA78" t="str">
        <f>IF('Employees &amp; COBRA Enrollees'!AC84="Yes",'Employees &amp; COBRA Enrollees'!S84,"")</f>
        <v/>
      </c>
    </row>
    <row r="79" spans="2:27" ht="15.75" customHeight="1" x14ac:dyDescent="0.25">
      <c r="B79" s="178" t="s">
        <v>101</v>
      </c>
      <c r="K79" t="str">
        <f>IF('Employees &amp; COBRA Enrollees'!AC85="No",'Employees &amp; COBRA Enrollees'!A85&amp;" "&amp;'Employees &amp; COBRA Enrollees'!B85,"")</f>
        <v xml:space="preserve"> </v>
      </c>
      <c r="L79">
        <f>IF('Employees &amp; COBRA Enrollees'!AC85="No",'Employees &amp; COBRA Enrollees'!S85,"")</f>
        <v>0</v>
      </c>
      <c r="N79" t="str">
        <f>IF('Employees &amp; COBRA Enrollees'!AC85="Yes",'Employees &amp; COBRA Enrollees'!A85&amp;" "&amp;'Employees &amp; COBRA Enrollees'!B85,"")</f>
        <v/>
      </c>
      <c r="O79" t="str">
        <f>IF('Employees &amp; COBRA Enrollees'!AC85="Yes",'Employees &amp; COBRA Enrollees'!S85,"")</f>
        <v/>
      </c>
      <c r="Q79">
        <f>IF('Employees &amp; COBRA Enrollees'!AC85="No",'Employees &amp; COBRA Enrollees'!C85,"")</f>
        <v>0</v>
      </c>
      <c r="R79">
        <f>IF('Employees &amp; COBRA Enrollees'!AC85="No",'Employees &amp; COBRA Enrollees'!S85,"")</f>
        <v>0</v>
      </c>
      <c r="T79" t="str">
        <f>IF('Employees &amp; COBRA Enrollees'!AC85="Yes",'Employees &amp; COBRA Enrollees'!C85,"")</f>
        <v/>
      </c>
      <c r="U79" t="str">
        <f>IF('Employees &amp; COBRA Enrollees'!AC85="Yes",'Employees &amp; COBRA Enrollees'!S85,"")</f>
        <v/>
      </c>
      <c r="W79">
        <f>IF('Employees &amp; COBRA Enrollees'!AC85="No",'Employees &amp; COBRA Enrollees'!D85,"")</f>
        <v>0</v>
      </c>
      <c r="X79">
        <f>IF('Employees &amp; COBRA Enrollees'!AC85="No",'Employees &amp; COBRA Enrollees'!S85,"")</f>
        <v>0</v>
      </c>
      <c r="Z79" t="str">
        <f>IF('Employees &amp; COBRA Enrollees'!AC85="Yes",'Employees &amp; COBRA Enrollees'!D85,"")</f>
        <v/>
      </c>
      <c r="AA79" t="str">
        <f>IF('Employees &amp; COBRA Enrollees'!AC85="Yes",'Employees &amp; COBRA Enrollees'!S85,"")</f>
        <v/>
      </c>
    </row>
    <row r="80" spans="2:27" ht="15.75" customHeight="1" x14ac:dyDescent="0.25">
      <c r="B80" s="178" t="s">
        <v>102</v>
      </c>
      <c r="K80" t="str">
        <f>IF('Employees &amp; COBRA Enrollees'!AC86="No",'Employees &amp; COBRA Enrollees'!A86&amp;" "&amp;'Employees &amp; COBRA Enrollees'!B86,"")</f>
        <v xml:space="preserve"> </v>
      </c>
      <c r="L80">
        <f>IF('Employees &amp; COBRA Enrollees'!AC86="No",'Employees &amp; COBRA Enrollees'!S86,"")</f>
        <v>0</v>
      </c>
      <c r="N80" t="str">
        <f>IF('Employees &amp; COBRA Enrollees'!AC86="Yes",'Employees &amp; COBRA Enrollees'!A86&amp;" "&amp;'Employees &amp; COBRA Enrollees'!B86,"")</f>
        <v/>
      </c>
      <c r="O80" t="str">
        <f>IF('Employees &amp; COBRA Enrollees'!AC86="Yes",'Employees &amp; COBRA Enrollees'!S86,"")</f>
        <v/>
      </c>
      <c r="Q80">
        <f>IF('Employees &amp; COBRA Enrollees'!AC86="No",'Employees &amp; COBRA Enrollees'!C86,"")</f>
        <v>0</v>
      </c>
      <c r="R80">
        <f>IF('Employees &amp; COBRA Enrollees'!AC86="No",'Employees &amp; COBRA Enrollees'!S86,"")</f>
        <v>0</v>
      </c>
      <c r="T80" t="str">
        <f>IF('Employees &amp; COBRA Enrollees'!AC86="Yes",'Employees &amp; COBRA Enrollees'!C86,"")</f>
        <v/>
      </c>
      <c r="U80" t="str">
        <f>IF('Employees &amp; COBRA Enrollees'!AC86="Yes",'Employees &amp; COBRA Enrollees'!S86,"")</f>
        <v/>
      </c>
      <c r="W80">
        <f>IF('Employees &amp; COBRA Enrollees'!AC86="No",'Employees &amp; COBRA Enrollees'!D86,"")</f>
        <v>0</v>
      </c>
      <c r="X80">
        <f>IF('Employees &amp; COBRA Enrollees'!AC86="No",'Employees &amp; COBRA Enrollees'!S86,"")</f>
        <v>0</v>
      </c>
      <c r="Z80" t="str">
        <f>IF('Employees &amp; COBRA Enrollees'!AC86="Yes",'Employees &amp; COBRA Enrollees'!D86,"")</f>
        <v/>
      </c>
      <c r="AA80" t="str">
        <f>IF('Employees &amp; COBRA Enrollees'!AC86="Yes",'Employees &amp; COBRA Enrollees'!S86,"")</f>
        <v/>
      </c>
    </row>
    <row r="81" spans="2:27" ht="15.75" customHeight="1" x14ac:dyDescent="0.25">
      <c r="B81" s="178" t="s">
        <v>103</v>
      </c>
      <c r="K81" t="str">
        <f>IF('Employees &amp; COBRA Enrollees'!AC87="No",'Employees &amp; COBRA Enrollees'!A87&amp;" "&amp;'Employees &amp; COBRA Enrollees'!B87,"")</f>
        <v xml:space="preserve"> </v>
      </c>
      <c r="L81">
        <f>IF('Employees &amp; COBRA Enrollees'!AC87="No",'Employees &amp; COBRA Enrollees'!S87,"")</f>
        <v>0</v>
      </c>
      <c r="N81" t="str">
        <f>IF('Employees &amp; COBRA Enrollees'!AC87="Yes",'Employees &amp; COBRA Enrollees'!A87&amp;" "&amp;'Employees &amp; COBRA Enrollees'!B87,"")</f>
        <v/>
      </c>
      <c r="O81" t="str">
        <f>IF('Employees &amp; COBRA Enrollees'!AC87="Yes",'Employees &amp; COBRA Enrollees'!S87,"")</f>
        <v/>
      </c>
      <c r="Q81">
        <f>IF('Employees &amp; COBRA Enrollees'!AC87="No",'Employees &amp; COBRA Enrollees'!C87,"")</f>
        <v>0</v>
      </c>
      <c r="R81">
        <f>IF('Employees &amp; COBRA Enrollees'!AC87="No",'Employees &amp; COBRA Enrollees'!S87,"")</f>
        <v>0</v>
      </c>
      <c r="T81" t="str">
        <f>IF('Employees &amp; COBRA Enrollees'!AC87="Yes",'Employees &amp; COBRA Enrollees'!C87,"")</f>
        <v/>
      </c>
      <c r="U81" t="str">
        <f>IF('Employees &amp; COBRA Enrollees'!AC87="Yes",'Employees &amp; COBRA Enrollees'!S87,"")</f>
        <v/>
      </c>
      <c r="W81">
        <f>IF('Employees &amp; COBRA Enrollees'!AC87="No",'Employees &amp; COBRA Enrollees'!D87,"")</f>
        <v>0</v>
      </c>
      <c r="X81">
        <f>IF('Employees &amp; COBRA Enrollees'!AC87="No",'Employees &amp; COBRA Enrollees'!S87,"")</f>
        <v>0</v>
      </c>
      <c r="Z81" t="str">
        <f>IF('Employees &amp; COBRA Enrollees'!AC87="Yes",'Employees &amp; COBRA Enrollees'!D87,"")</f>
        <v/>
      </c>
      <c r="AA81" t="str">
        <f>IF('Employees &amp; COBRA Enrollees'!AC87="Yes",'Employees &amp; COBRA Enrollees'!S87,"")</f>
        <v/>
      </c>
    </row>
    <row r="82" spans="2:27" ht="15.75" customHeight="1" x14ac:dyDescent="0.25">
      <c r="B82" s="178" t="s">
        <v>68</v>
      </c>
      <c r="K82" t="str">
        <f>IF('Employees &amp; COBRA Enrollees'!AC88="No",'Employees &amp; COBRA Enrollees'!A88&amp;" "&amp;'Employees &amp; COBRA Enrollees'!B88,"")</f>
        <v xml:space="preserve"> </v>
      </c>
      <c r="L82">
        <f>IF('Employees &amp; COBRA Enrollees'!AC88="No",'Employees &amp; COBRA Enrollees'!S88,"")</f>
        <v>0</v>
      </c>
      <c r="N82" t="str">
        <f>IF('Employees &amp; COBRA Enrollees'!AC88="Yes",'Employees &amp; COBRA Enrollees'!A88&amp;" "&amp;'Employees &amp; COBRA Enrollees'!B88,"")</f>
        <v/>
      </c>
      <c r="O82" t="str">
        <f>IF('Employees &amp; COBRA Enrollees'!AC88="Yes",'Employees &amp; COBRA Enrollees'!S88,"")</f>
        <v/>
      </c>
      <c r="Q82">
        <f>IF('Employees &amp; COBRA Enrollees'!AC88="No",'Employees &amp; COBRA Enrollees'!C88,"")</f>
        <v>0</v>
      </c>
      <c r="R82">
        <f>IF('Employees &amp; COBRA Enrollees'!AC88="No",'Employees &amp; COBRA Enrollees'!S88,"")</f>
        <v>0</v>
      </c>
      <c r="T82" t="str">
        <f>IF('Employees &amp; COBRA Enrollees'!AC88="Yes",'Employees &amp; COBRA Enrollees'!C88,"")</f>
        <v/>
      </c>
      <c r="U82" t="str">
        <f>IF('Employees &amp; COBRA Enrollees'!AC88="Yes",'Employees &amp; COBRA Enrollees'!S88,"")</f>
        <v/>
      </c>
      <c r="W82">
        <f>IF('Employees &amp; COBRA Enrollees'!AC88="No",'Employees &amp; COBRA Enrollees'!D88,"")</f>
        <v>0</v>
      </c>
      <c r="X82">
        <f>IF('Employees &amp; COBRA Enrollees'!AC88="No",'Employees &amp; COBRA Enrollees'!S88,"")</f>
        <v>0</v>
      </c>
      <c r="Z82" t="str">
        <f>IF('Employees &amp; COBRA Enrollees'!AC88="Yes",'Employees &amp; COBRA Enrollees'!D88,"")</f>
        <v/>
      </c>
      <c r="AA82" t="str">
        <f>IF('Employees &amp; COBRA Enrollees'!AC88="Yes",'Employees &amp; COBRA Enrollees'!S88,"")</f>
        <v/>
      </c>
    </row>
    <row r="83" spans="2:27" ht="15.75" customHeight="1" x14ac:dyDescent="0.25">
      <c r="B83" s="178"/>
      <c r="K83" t="str">
        <f>IF('Employees &amp; COBRA Enrollees'!AC89="No",'Employees &amp; COBRA Enrollees'!A89&amp;" "&amp;'Employees &amp; COBRA Enrollees'!B89,"")</f>
        <v xml:space="preserve"> </v>
      </c>
      <c r="L83">
        <f>IF('Employees &amp; COBRA Enrollees'!AC89="No",'Employees &amp; COBRA Enrollees'!S89,"")</f>
        <v>0</v>
      </c>
      <c r="N83" t="str">
        <f>IF('Employees &amp; COBRA Enrollees'!AC89="Yes",'Employees &amp; COBRA Enrollees'!A89&amp;" "&amp;'Employees &amp; COBRA Enrollees'!B89,"")</f>
        <v/>
      </c>
      <c r="O83" t="str">
        <f>IF('Employees &amp; COBRA Enrollees'!AC89="Yes",'Employees &amp; COBRA Enrollees'!S89,"")</f>
        <v/>
      </c>
      <c r="Q83">
        <f>IF('Employees &amp; COBRA Enrollees'!AC89="No",'Employees &amp; COBRA Enrollees'!C89,"")</f>
        <v>0</v>
      </c>
      <c r="R83">
        <f>IF('Employees &amp; COBRA Enrollees'!AC89="No",'Employees &amp; COBRA Enrollees'!S89,"")</f>
        <v>0</v>
      </c>
      <c r="T83" t="str">
        <f>IF('Employees &amp; COBRA Enrollees'!AC89="Yes",'Employees &amp; COBRA Enrollees'!C89,"")</f>
        <v/>
      </c>
      <c r="U83" t="str">
        <f>IF('Employees &amp; COBRA Enrollees'!AC89="Yes",'Employees &amp; COBRA Enrollees'!S89,"")</f>
        <v/>
      </c>
      <c r="W83">
        <f>IF('Employees &amp; COBRA Enrollees'!AC89="No",'Employees &amp; COBRA Enrollees'!D89,"")</f>
        <v>0</v>
      </c>
      <c r="X83">
        <f>IF('Employees &amp; COBRA Enrollees'!AC89="No",'Employees &amp; COBRA Enrollees'!S89,"")</f>
        <v>0</v>
      </c>
      <c r="Z83" t="str">
        <f>IF('Employees &amp; COBRA Enrollees'!AC89="Yes",'Employees &amp; COBRA Enrollees'!D89,"")</f>
        <v/>
      </c>
      <c r="AA83" t="str">
        <f>IF('Employees &amp; COBRA Enrollees'!AC89="Yes",'Employees &amp; COBRA Enrollees'!S89,"")</f>
        <v/>
      </c>
    </row>
    <row r="84" spans="2:27" ht="15.75" customHeight="1" x14ac:dyDescent="0.25">
      <c r="B84" s="197"/>
      <c r="K84" t="str">
        <f>IF('Employees &amp; COBRA Enrollees'!AC90="No",'Employees &amp; COBRA Enrollees'!A90&amp;" "&amp;'Employees &amp; COBRA Enrollees'!B90,"")</f>
        <v xml:space="preserve"> </v>
      </c>
      <c r="L84">
        <f>IF('Employees &amp; COBRA Enrollees'!AC90="No",'Employees &amp; COBRA Enrollees'!S90,"")</f>
        <v>0</v>
      </c>
      <c r="N84" t="str">
        <f>IF('Employees &amp; COBRA Enrollees'!AC90="Yes",'Employees &amp; COBRA Enrollees'!A90&amp;" "&amp;'Employees &amp; COBRA Enrollees'!B90,"")</f>
        <v/>
      </c>
      <c r="O84" t="str">
        <f>IF('Employees &amp; COBRA Enrollees'!AC90="Yes",'Employees &amp; COBRA Enrollees'!S90,"")</f>
        <v/>
      </c>
      <c r="Q84">
        <f>IF('Employees &amp; COBRA Enrollees'!AC90="No",'Employees &amp; COBRA Enrollees'!C90,"")</f>
        <v>0</v>
      </c>
      <c r="R84">
        <f>IF('Employees &amp; COBRA Enrollees'!AC90="No",'Employees &amp; COBRA Enrollees'!S90,"")</f>
        <v>0</v>
      </c>
      <c r="T84" t="str">
        <f>IF('Employees &amp; COBRA Enrollees'!AC90="Yes",'Employees &amp; COBRA Enrollees'!C90,"")</f>
        <v/>
      </c>
      <c r="U84" t="str">
        <f>IF('Employees &amp; COBRA Enrollees'!AC90="Yes",'Employees &amp; COBRA Enrollees'!S90,"")</f>
        <v/>
      </c>
      <c r="W84">
        <f>IF('Employees &amp; COBRA Enrollees'!AC90="No",'Employees &amp; COBRA Enrollees'!D90,"")</f>
        <v>0</v>
      </c>
      <c r="X84">
        <f>IF('Employees &amp; COBRA Enrollees'!AC90="No",'Employees &amp; COBRA Enrollees'!S90,"")</f>
        <v>0</v>
      </c>
      <c r="Z84" t="str">
        <f>IF('Employees &amp; COBRA Enrollees'!AC90="Yes",'Employees &amp; COBRA Enrollees'!D90,"")</f>
        <v/>
      </c>
      <c r="AA84" t="str">
        <f>IF('Employees &amp; COBRA Enrollees'!AC90="Yes",'Employees &amp; COBRA Enrollees'!S90,"")</f>
        <v/>
      </c>
    </row>
    <row r="85" spans="2:27" ht="15.75" customHeight="1" x14ac:dyDescent="0.25">
      <c r="B85" s="197"/>
      <c r="K85" t="str">
        <f>IF('Employees &amp; COBRA Enrollees'!AC91="No",'Employees &amp; COBRA Enrollees'!A91&amp;" "&amp;'Employees &amp; COBRA Enrollees'!B91,"")</f>
        <v xml:space="preserve"> </v>
      </c>
      <c r="L85">
        <f>IF('Employees &amp; COBRA Enrollees'!AC91="No",'Employees &amp; COBRA Enrollees'!S91,"")</f>
        <v>0</v>
      </c>
      <c r="N85" t="str">
        <f>IF('Employees &amp; COBRA Enrollees'!AC91="Yes",'Employees &amp; COBRA Enrollees'!A91&amp;" "&amp;'Employees &amp; COBRA Enrollees'!B91,"")</f>
        <v/>
      </c>
      <c r="O85" t="str">
        <f>IF('Employees &amp; COBRA Enrollees'!AC91="Yes",'Employees &amp; COBRA Enrollees'!S91,"")</f>
        <v/>
      </c>
      <c r="Q85">
        <f>IF('Employees &amp; COBRA Enrollees'!AC91="No",'Employees &amp; COBRA Enrollees'!C91,"")</f>
        <v>0</v>
      </c>
      <c r="R85">
        <f>IF('Employees &amp; COBRA Enrollees'!AC91="No",'Employees &amp; COBRA Enrollees'!S91,"")</f>
        <v>0</v>
      </c>
      <c r="T85" t="str">
        <f>IF('Employees &amp; COBRA Enrollees'!AC91="Yes",'Employees &amp; COBRA Enrollees'!C91,"")</f>
        <v/>
      </c>
      <c r="U85" t="str">
        <f>IF('Employees &amp; COBRA Enrollees'!AC91="Yes",'Employees &amp; COBRA Enrollees'!S91,"")</f>
        <v/>
      </c>
      <c r="W85">
        <f>IF('Employees &amp; COBRA Enrollees'!AC91="No",'Employees &amp; COBRA Enrollees'!D91,"")</f>
        <v>0</v>
      </c>
      <c r="X85">
        <f>IF('Employees &amp; COBRA Enrollees'!AC91="No",'Employees &amp; COBRA Enrollees'!S91,"")</f>
        <v>0</v>
      </c>
      <c r="Z85" t="str">
        <f>IF('Employees &amp; COBRA Enrollees'!AC91="Yes",'Employees &amp; COBRA Enrollees'!D91,"")</f>
        <v/>
      </c>
      <c r="AA85" t="str">
        <f>IF('Employees &amp; COBRA Enrollees'!AC91="Yes",'Employees &amp; COBRA Enrollees'!S91,"")</f>
        <v/>
      </c>
    </row>
    <row r="86" spans="2:27" ht="15.75" customHeight="1" thickBot="1" x14ac:dyDescent="0.3">
      <c r="B86" s="179"/>
      <c r="K86" t="str">
        <f>IF('Employees &amp; COBRA Enrollees'!AC92="No",'Employees &amp; COBRA Enrollees'!A92&amp;" "&amp;'Employees &amp; COBRA Enrollees'!B92,"")</f>
        <v xml:space="preserve"> </v>
      </c>
      <c r="L86">
        <f>IF('Employees &amp; COBRA Enrollees'!AC92="No",'Employees &amp; COBRA Enrollees'!S92,"")</f>
        <v>0</v>
      </c>
      <c r="N86" t="str">
        <f>IF('Employees &amp; COBRA Enrollees'!AC92="Yes",'Employees &amp; COBRA Enrollees'!A92&amp;" "&amp;'Employees &amp; COBRA Enrollees'!B92,"")</f>
        <v/>
      </c>
      <c r="O86" t="str">
        <f>IF('Employees &amp; COBRA Enrollees'!AC92="Yes",'Employees &amp; COBRA Enrollees'!S92,"")</f>
        <v/>
      </c>
      <c r="Q86">
        <f>IF('Employees &amp; COBRA Enrollees'!AC92="No",'Employees &amp; COBRA Enrollees'!C92,"")</f>
        <v>0</v>
      </c>
      <c r="R86">
        <f>IF('Employees &amp; COBRA Enrollees'!AC92="No",'Employees &amp; COBRA Enrollees'!S92,"")</f>
        <v>0</v>
      </c>
      <c r="T86" t="str">
        <f>IF('Employees &amp; COBRA Enrollees'!AC92="Yes",'Employees &amp; COBRA Enrollees'!C92,"")</f>
        <v/>
      </c>
      <c r="U86" t="str">
        <f>IF('Employees &amp; COBRA Enrollees'!AC92="Yes",'Employees &amp; COBRA Enrollees'!S92,"")</f>
        <v/>
      </c>
      <c r="W86">
        <f>IF('Employees &amp; COBRA Enrollees'!AC92="No",'Employees &amp; COBRA Enrollees'!D92,"")</f>
        <v>0</v>
      </c>
      <c r="X86">
        <f>IF('Employees &amp; COBRA Enrollees'!AC92="No",'Employees &amp; COBRA Enrollees'!S92,"")</f>
        <v>0</v>
      </c>
      <c r="Z86" t="str">
        <f>IF('Employees &amp; COBRA Enrollees'!AC92="Yes",'Employees &amp; COBRA Enrollees'!D92,"")</f>
        <v/>
      </c>
      <c r="AA86" t="str">
        <f>IF('Employees &amp; COBRA Enrollees'!AC92="Yes",'Employees &amp; COBRA Enrollees'!S92,"")</f>
        <v/>
      </c>
    </row>
    <row r="87" spans="2:27" ht="15.75" customHeight="1" thickBot="1" x14ac:dyDescent="0.3">
      <c r="K87" t="str">
        <f>IF('Employees &amp; COBRA Enrollees'!AC93="No",'Employees &amp; COBRA Enrollees'!A93&amp;" "&amp;'Employees &amp; COBRA Enrollees'!B93,"")</f>
        <v xml:space="preserve"> </v>
      </c>
      <c r="L87">
        <f>IF('Employees &amp; COBRA Enrollees'!AC93="No",'Employees &amp; COBRA Enrollees'!S93,"")</f>
        <v>0</v>
      </c>
      <c r="N87" t="str">
        <f>IF('Employees &amp; COBRA Enrollees'!AC93="Yes",'Employees &amp; COBRA Enrollees'!A93&amp;" "&amp;'Employees &amp; COBRA Enrollees'!B93,"")</f>
        <v/>
      </c>
      <c r="O87" t="str">
        <f>IF('Employees &amp; COBRA Enrollees'!AC93="Yes",'Employees &amp; COBRA Enrollees'!S93,"")</f>
        <v/>
      </c>
      <c r="Q87">
        <f>IF('Employees &amp; COBRA Enrollees'!AC93="No",'Employees &amp; COBRA Enrollees'!C93,"")</f>
        <v>0</v>
      </c>
      <c r="R87">
        <f>IF('Employees &amp; COBRA Enrollees'!AC93="No",'Employees &amp; COBRA Enrollees'!S93,"")</f>
        <v>0</v>
      </c>
      <c r="T87" t="str">
        <f>IF('Employees &amp; COBRA Enrollees'!AC93="Yes",'Employees &amp; COBRA Enrollees'!C93,"")</f>
        <v/>
      </c>
      <c r="U87" t="str">
        <f>IF('Employees &amp; COBRA Enrollees'!AC93="Yes",'Employees &amp; COBRA Enrollees'!S93,"")</f>
        <v/>
      </c>
      <c r="W87">
        <f>IF('Employees &amp; COBRA Enrollees'!AC93="No",'Employees &amp; COBRA Enrollees'!D93,"")</f>
        <v>0</v>
      </c>
      <c r="X87">
        <f>IF('Employees &amp; COBRA Enrollees'!AC93="No",'Employees &amp; COBRA Enrollees'!S93,"")</f>
        <v>0</v>
      </c>
      <c r="Z87" t="str">
        <f>IF('Employees &amp; COBRA Enrollees'!AC93="Yes",'Employees &amp; COBRA Enrollees'!D93,"")</f>
        <v/>
      </c>
      <c r="AA87" t="str">
        <f>IF('Employees &amp; COBRA Enrollees'!AC93="Yes",'Employees &amp; COBRA Enrollees'!S93,"")</f>
        <v/>
      </c>
    </row>
    <row r="88" spans="2:27" ht="15.75" customHeight="1" x14ac:dyDescent="0.25">
      <c r="B88" s="195" t="s">
        <v>104</v>
      </c>
      <c r="K88" t="str">
        <f>IF('Employees &amp; COBRA Enrollees'!AC94="No",'Employees &amp; COBRA Enrollees'!A94&amp;" "&amp;'Employees &amp; COBRA Enrollees'!B94,"")</f>
        <v xml:space="preserve"> </v>
      </c>
      <c r="L88">
        <f>IF('Employees &amp; COBRA Enrollees'!AC94="No",'Employees &amp; COBRA Enrollees'!S94,"")</f>
        <v>0</v>
      </c>
      <c r="N88" t="str">
        <f>IF('Employees &amp; COBRA Enrollees'!AC94="Yes",'Employees &amp; COBRA Enrollees'!A94&amp;" "&amp;'Employees &amp; COBRA Enrollees'!B94,"")</f>
        <v/>
      </c>
      <c r="O88" t="str">
        <f>IF('Employees &amp; COBRA Enrollees'!AC94="Yes",'Employees &amp; COBRA Enrollees'!S94,"")</f>
        <v/>
      </c>
      <c r="Q88">
        <f>IF('Employees &amp; COBRA Enrollees'!AC94="No",'Employees &amp; COBRA Enrollees'!C94,"")</f>
        <v>0</v>
      </c>
      <c r="R88">
        <f>IF('Employees &amp; COBRA Enrollees'!AC94="No",'Employees &amp; COBRA Enrollees'!S94,"")</f>
        <v>0</v>
      </c>
      <c r="T88" t="str">
        <f>IF('Employees &amp; COBRA Enrollees'!AC94="Yes",'Employees &amp; COBRA Enrollees'!C94,"")</f>
        <v/>
      </c>
      <c r="U88" t="str">
        <f>IF('Employees &amp; COBRA Enrollees'!AC94="Yes",'Employees &amp; COBRA Enrollees'!S94,"")</f>
        <v/>
      </c>
      <c r="W88">
        <f>IF('Employees &amp; COBRA Enrollees'!AC94="No",'Employees &amp; COBRA Enrollees'!D94,"")</f>
        <v>0</v>
      </c>
      <c r="X88">
        <f>IF('Employees &amp; COBRA Enrollees'!AC94="No",'Employees &amp; COBRA Enrollees'!S94,"")</f>
        <v>0</v>
      </c>
      <c r="Z88" t="str">
        <f>IF('Employees &amp; COBRA Enrollees'!AC94="Yes",'Employees &amp; COBRA Enrollees'!D94,"")</f>
        <v/>
      </c>
      <c r="AA88" t="str">
        <f>IF('Employees &amp; COBRA Enrollees'!AC94="Yes",'Employees &amp; COBRA Enrollees'!S94,"")</f>
        <v/>
      </c>
    </row>
    <row r="89" spans="2:27" ht="15.75" customHeight="1" x14ac:dyDescent="0.25">
      <c r="B89" s="189" t="s">
        <v>48</v>
      </c>
      <c r="K89" t="str">
        <f>IF('Employees &amp; COBRA Enrollees'!AC95="No",'Employees &amp; COBRA Enrollees'!A95&amp;" "&amp;'Employees &amp; COBRA Enrollees'!B95,"")</f>
        <v xml:space="preserve"> </v>
      </c>
      <c r="L89">
        <f>IF('Employees &amp; COBRA Enrollees'!AC95="No",'Employees &amp; COBRA Enrollees'!S95,"")</f>
        <v>0</v>
      </c>
      <c r="N89" t="str">
        <f>IF('Employees &amp; COBRA Enrollees'!AC95="Yes",'Employees &amp; COBRA Enrollees'!A95&amp;" "&amp;'Employees &amp; COBRA Enrollees'!B95,"")</f>
        <v/>
      </c>
      <c r="O89" t="str">
        <f>IF('Employees &amp; COBRA Enrollees'!AC95="Yes",'Employees &amp; COBRA Enrollees'!S95,"")</f>
        <v/>
      </c>
      <c r="Q89">
        <f>IF('Employees &amp; COBRA Enrollees'!AC95="No",'Employees &amp; COBRA Enrollees'!C95,"")</f>
        <v>0</v>
      </c>
      <c r="R89">
        <f>IF('Employees &amp; COBRA Enrollees'!AC95="No",'Employees &amp; COBRA Enrollees'!S95,"")</f>
        <v>0</v>
      </c>
      <c r="T89" t="str">
        <f>IF('Employees &amp; COBRA Enrollees'!AC95="Yes",'Employees &amp; COBRA Enrollees'!C95,"")</f>
        <v/>
      </c>
      <c r="U89" t="str">
        <f>IF('Employees &amp; COBRA Enrollees'!AC95="Yes",'Employees &amp; COBRA Enrollees'!S95,"")</f>
        <v/>
      </c>
      <c r="W89">
        <f>IF('Employees &amp; COBRA Enrollees'!AC95="No",'Employees &amp; COBRA Enrollees'!D95,"")</f>
        <v>0</v>
      </c>
      <c r="X89">
        <f>IF('Employees &amp; COBRA Enrollees'!AC95="No",'Employees &amp; COBRA Enrollees'!S95,"")</f>
        <v>0</v>
      </c>
      <c r="Z89" t="str">
        <f>IF('Employees &amp; COBRA Enrollees'!AC95="Yes",'Employees &amp; COBRA Enrollees'!D95,"")</f>
        <v/>
      </c>
      <c r="AA89" t="str">
        <f>IF('Employees &amp; COBRA Enrollees'!AC95="Yes",'Employees &amp; COBRA Enrollees'!S95,"")</f>
        <v/>
      </c>
    </row>
    <row r="90" spans="2:27" ht="15.75" customHeight="1" x14ac:dyDescent="0.25">
      <c r="B90" s="178" t="s">
        <v>105</v>
      </c>
      <c r="K90" t="str">
        <f>IF('Employees &amp; COBRA Enrollees'!AC96="No",'Employees &amp; COBRA Enrollees'!A96&amp;" "&amp;'Employees &amp; COBRA Enrollees'!B96,"")</f>
        <v xml:space="preserve"> </v>
      </c>
      <c r="L90">
        <f>IF('Employees &amp; COBRA Enrollees'!AC96="No",'Employees &amp; COBRA Enrollees'!S96,"")</f>
        <v>0</v>
      </c>
      <c r="N90" t="str">
        <f>IF('Employees &amp; COBRA Enrollees'!AC96="Yes",'Employees &amp; COBRA Enrollees'!A96&amp;" "&amp;'Employees &amp; COBRA Enrollees'!B96,"")</f>
        <v/>
      </c>
      <c r="O90" t="str">
        <f>IF('Employees &amp; COBRA Enrollees'!AC96="Yes",'Employees &amp; COBRA Enrollees'!S96,"")</f>
        <v/>
      </c>
      <c r="Q90">
        <f>IF('Employees &amp; COBRA Enrollees'!AC96="No",'Employees &amp; COBRA Enrollees'!C96,"")</f>
        <v>0</v>
      </c>
      <c r="R90">
        <f>IF('Employees &amp; COBRA Enrollees'!AC96="No",'Employees &amp; COBRA Enrollees'!S96,"")</f>
        <v>0</v>
      </c>
      <c r="T90" t="str">
        <f>IF('Employees &amp; COBRA Enrollees'!AC96="Yes",'Employees &amp; COBRA Enrollees'!C96,"")</f>
        <v/>
      </c>
      <c r="U90" t="str">
        <f>IF('Employees &amp; COBRA Enrollees'!AC96="Yes",'Employees &amp; COBRA Enrollees'!S96,"")</f>
        <v/>
      </c>
      <c r="W90">
        <f>IF('Employees &amp; COBRA Enrollees'!AC96="No",'Employees &amp; COBRA Enrollees'!D96,"")</f>
        <v>0</v>
      </c>
      <c r="X90">
        <f>IF('Employees &amp; COBRA Enrollees'!AC96="No",'Employees &amp; COBRA Enrollees'!S96,"")</f>
        <v>0</v>
      </c>
      <c r="Z90" t="str">
        <f>IF('Employees &amp; COBRA Enrollees'!AC96="Yes",'Employees &amp; COBRA Enrollees'!D96,"")</f>
        <v/>
      </c>
      <c r="AA90" t="str">
        <f>IF('Employees &amp; COBRA Enrollees'!AC96="Yes",'Employees &amp; COBRA Enrollees'!S96,"")</f>
        <v/>
      </c>
    </row>
    <row r="91" spans="2:27" ht="15.75" customHeight="1" thickBot="1" x14ac:dyDescent="0.3">
      <c r="B91" s="179" t="s">
        <v>106</v>
      </c>
      <c r="K91" t="str">
        <f>IF('Employees &amp; COBRA Enrollees'!AC97="No",'Employees &amp; COBRA Enrollees'!A97&amp;" "&amp;'Employees &amp; COBRA Enrollees'!B97,"")</f>
        <v xml:space="preserve"> </v>
      </c>
      <c r="L91">
        <f>IF('Employees &amp; COBRA Enrollees'!AC97="No",'Employees &amp; COBRA Enrollees'!S97,"")</f>
        <v>0</v>
      </c>
      <c r="N91" t="str">
        <f>IF('Employees &amp; COBRA Enrollees'!AC97="Yes",'Employees &amp; COBRA Enrollees'!A97&amp;" "&amp;'Employees &amp; COBRA Enrollees'!B97,"")</f>
        <v/>
      </c>
      <c r="O91" t="str">
        <f>IF('Employees &amp; COBRA Enrollees'!AC97="Yes",'Employees &amp; COBRA Enrollees'!S97,"")</f>
        <v/>
      </c>
      <c r="Q91">
        <f>IF('Employees &amp; COBRA Enrollees'!AC97="No",'Employees &amp; COBRA Enrollees'!C97,"")</f>
        <v>0</v>
      </c>
      <c r="R91">
        <f>IF('Employees &amp; COBRA Enrollees'!AC97="No",'Employees &amp; COBRA Enrollees'!S97,"")</f>
        <v>0</v>
      </c>
      <c r="T91" t="str">
        <f>IF('Employees &amp; COBRA Enrollees'!AC97="Yes",'Employees &amp; COBRA Enrollees'!C97,"")</f>
        <v/>
      </c>
      <c r="U91" t="str">
        <f>IF('Employees &amp; COBRA Enrollees'!AC97="Yes",'Employees &amp; COBRA Enrollees'!S97,"")</f>
        <v/>
      </c>
      <c r="W91">
        <f>IF('Employees &amp; COBRA Enrollees'!AC97="No",'Employees &amp; COBRA Enrollees'!D97,"")</f>
        <v>0</v>
      </c>
      <c r="X91">
        <f>IF('Employees &amp; COBRA Enrollees'!AC97="No",'Employees &amp; COBRA Enrollees'!S97,"")</f>
        <v>0</v>
      </c>
      <c r="Z91" t="str">
        <f>IF('Employees &amp; COBRA Enrollees'!AC97="Yes",'Employees &amp; COBRA Enrollees'!D97,"")</f>
        <v/>
      </c>
      <c r="AA91" t="str">
        <f>IF('Employees &amp; COBRA Enrollees'!AC97="Yes",'Employees &amp; COBRA Enrollees'!S97,"")</f>
        <v/>
      </c>
    </row>
    <row r="92" spans="2:27" ht="15.75" customHeight="1" thickBot="1" x14ac:dyDescent="0.3">
      <c r="K92" t="str">
        <f>IF('Employees &amp; COBRA Enrollees'!AC98="No",'Employees &amp; COBRA Enrollees'!A98&amp;" "&amp;'Employees &amp; COBRA Enrollees'!B98,"")</f>
        <v xml:space="preserve"> </v>
      </c>
      <c r="L92">
        <f>IF('Employees &amp; COBRA Enrollees'!AC98="No",'Employees &amp; COBRA Enrollees'!S98,"")</f>
        <v>0</v>
      </c>
      <c r="N92" t="str">
        <f>IF('Employees &amp; COBRA Enrollees'!AC98="Yes",'Employees &amp; COBRA Enrollees'!A98&amp;" "&amp;'Employees &amp; COBRA Enrollees'!B98,"")</f>
        <v/>
      </c>
      <c r="O92" t="str">
        <f>IF('Employees &amp; COBRA Enrollees'!AC98="Yes",'Employees &amp; COBRA Enrollees'!S98,"")</f>
        <v/>
      </c>
      <c r="Q92">
        <f>IF('Employees &amp; COBRA Enrollees'!AC98="No",'Employees &amp; COBRA Enrollees'!C98,"")</f>
        <v>0</v>
      </c>
      <c r="R92">
        <f>IF('Employees &amp; COBRA Enrollees'!AC98="No",'Employees &amp; COBRA Enrollees'!S98,"")</f>
        <v>0</v>
      </c>
      <c r="T92" t="str">
        <f>IF('Employees &amp; COBRA Enrollees'!AC98="Yes",'Employees &amp; COBRA Enrollees'!C98,"")</f>
        <v/>
      </c>
      <c r="U92" t="str">
        <f>IF('Employees &amp; COBRA Enrollees'!AC98="Yes",'Employees &amp; COBRA Enrollees'!S98,"")</f>
        <v/>
      </c>
      <c r="W92">
        <f>IF('Employees &amp; COBRA Enrollees'!AC98="No",'Employees &amp; COBRA Enrollees'!D98,"")</f>
        <v>0</v>
      </c>
      <c r="X92">
        <f>IF('Employees &amp; COBRA Enrollees'!AC98="No",'Employees &amp; COBRA Enrollees'!S98,"")</f>
        <v>0</v>
      </c>
      <c r="Z92" t="str">
        <f>IF('Employees &amp; COBRA Enrollees'!AC98="Yes",'Employees &amp; COBRA Enrollees'!D98,"")</f>
        <v/>
      </c>
      <c r="AA92" t="str">
        <f>IF('Employees &amp; COBRA Enrollees'!AC98="Yes",'Employees &amp; COBRA Enrollees'!S98,"")</f>
        <v/>
      </c>
    </row>
    <row r="93" spans="2:27" ht="15.75" customHeight="1" x14ac:dyDescent="0.25">
      <c r="B93" s="195" t="s">
        <v>107</v>
      </c>
      <c r="K93" t="str">
        <f>IF('Employees &amp; COBRA Enrollees'!AC99="No",'Employees &amp; COBRA Enrollees'!A99&amp;" "&amp;'Employees &amp; COBRA Enrollees'!B99,"")</f>
        <v xml:space="preserve"> </v>
      </c>
      <c r="L93">
        <f>IF('Employees &amp; COBRA Enrollees'!AC99="No",'Employees &amp; COBRA Enrollees'!S99,"")</f>
        <v>0</v>
      </c>
      <c r="N93" t="str">
        <f>IF('Employees &amp; COBRA Enrollees'!AC99="Yes",'Employees &amp; COBRA Enrollees'!A99&amp;" "&amp;'Employees &amp; COBRA Enrollees'!B99,"")</f>
        <v/>
      </c>
      <c r="O93" t="str">
        <f>IF('Employees &amp; COBRA Enrollees'!AC99="Yes",'Employees &amp; COBRA Enrollees'!S99,"")</f>
        <v/>
      </c>
      <c r="Q93">
        <f>IF('Employees &amp; COBRA Enrollees'!AC99="No",'Employees &amp; COBRA Enrollees'!C99,"")</f>
        <v>0</v>
      </c>
      <c r="R93">
        <f>IF('Employees &amp; COBRA Enrollees'!AC99="No",'Employees &amp; COBRA Enrollees'!S99,"")</f>
        <v>0</v>
      </c>
      <c r="T93" t="str">
        <f>IF('Employees &amp; COBRA Enrollees'!AC99="Yes",'Employees &amp; COBRA Enrollees'!C99,"")</f>
        <v/>
      </c>
      <c r="U93" t="str">
        <f>IF('Employees &amp; COBRA Enrollees'!AC99="Yes",'Employees &amp; COBRA Enrollees'!S99,"")</f>
        <v/>
      </c>
      <c r="W93">
        <f>IF('Employees &amp; COBRA Enrollees'!AC99="No",'Employees &amp; COBRA Enrollees'!D99,"")</f>
        <v>0</v>
      </c>
      <c r="X93">
        <f>IF('Employees &amp; COBRA Enrollees'!AC99="No",'Employees &amp; COBRA Enrollees'!S99,"")</f>
        <v>0</v>
      </c>
      <c r="Z93" t="str">
        <f>IF('Employees &amp; COBRA Enrollees'!AC99="Yes",'Employees &amp; COBRA Enrollees'!D99,"")</f>
        <v/>
      </c>
      <c r="AA93" t="str">
        <f>IF('Employees &amp; COBRA Enrollees'!AC99="Yes",'Employees &amp; COBRA Enrollees'!S99,"")</f>
        <v/>
      </c>
    </row>
    <row r="94" spans="2:27" ht="15.75" customHeight="1" x14ac:dyDescent="0.25">
      <c r="B94" s="189" t="s">
        <v>48</v>
      </c>
      <c r="K94" t="str">
        <f>IF('Employees &amp; COBRA Enrollees'!AC100="No",'Employees &amp; COBRA Enrollees'!A100&amp;" "&amp;'Employees &amp; COBRA Enrollees'!B100,"")</f>
        <v xml:space="preserve"> </v>
      </c>
      <c r="L94">
        <f>IF('Employees &amp; COBRA Enrollees'!AC100="No",'Employees &amp; COBRA Enrollees'!S100,"")</f>
        <v>0</v>
      </c>
      <c r="N94" t="str">
        <f>IF('Employees &amp; COBRA Enrollees'!AC100="Yes",'Employees &amp; COBRA Enrollees'!A100&amp;" "&amp;'Employees &amp; COBRA Enrollees'!B100,"")</f>
        <v/>
      </c>
      <c r="O94" t="str">
        <f>IF('Employees &amp; COBRA Enrollees'!AC100="Yes",'Employees &amp; COBRA Enrollees'!S100,"")</f>
        <v/>
      </c>
      <c r="Q94">
        <f>IF('Employees &amp; COBRA Enrollees'!AC100="No",'Employees &amp; COBRA Enrollees'!C100,"")</f>
        <v>0</v>
      </c>
      <c r="R94">
        <f>IF('Employees &amp; COBRA Enrollees'!AC100="No",'Employees &amp; COBRA Enrollees'!S100,"")</f>
        <v>0</v>
      </c>
      <c r="T94" t="str">
        <f>IF('Employees &amp; COBRA Enrollees'!AC100="Yes",'Employees &amp; COBRA Enrollees'!C100,"")</f>
        <v/>
      </c>
      <c r="U94" t="str">
        <f>IF('Employees &amp; COBRA Enrollees'!AC100="Yes",'Employees &amp; COBRA Enrollees'!S100,"")</f>
        <v/>
      </c>
      <c r="W94">
        <f>IF('Employees &amp; COBRA Enrollees'!AC100="No",'Employees &amp; COBRA Enrollees'!D100,"")</f>
        <v>0</v>
      </c>
      <c r="X94">
        <f>IF('Employees &amp; COBRA Enrollees'!AC100="No",'Employees &amp; COBRA Enrollees'!S100,"")</f>
        <v>0</v>
      </c>
      <c r="Z94" t="str">
        <f>IF('Employees &amp; COBRA Enrollees'!AC100="Yes",'Employees &amp; COBRA Enrollees'!D100,"")</f>
        <v/>
      </c>
      <c r="AA94" t="str">
        <f>IF('Employees &amp; COBRA Enrollees'!AC100="Yes",'Employees &amp; COBRA Enrollees'!S100,"")</f>
        <v/>
      </c>
    </row>
    <row r="95" spans="2:27" ht="15.75" customHeight="1" x14ac:dyDescent="0.25">
      <c r="B95" s="178" t="s">
        <v>57</v>
      </c>
      <c r="K95" t="str">
        <f>IF('Employees &amp; COBRA Enrollees'!AC101="No",'Employees &amp; COBRA Enrollees'!A101&amp;" "&amp;'Employees &amp; COBRA Enrollees'!B101,"")</f>
        <v xml:space="preserve"> </v>
      </c>
      <c r="L95">
        <f>IF('Employees &amp; COBRA Enrollees'!AC101="No",'Employees &amp; COBRA Enrollees'!S101,"")</f>
        <v>0</v>
      </c>
      <c r="N95" t="str">
        <f>IF('Employees &amp; COBRA Enrollees'!AC101="Yes",'Employees &amp; COBRA Enrollees'!A101&amp;" "&amp;'Employees &amp; COBRA Enrollees'!B101,"")</f>
        <v/>
      </c>
      <c r="O95" t="str">
        <f>IF('Employees &amp; COBRA Enrollees'!AC101="Yes",'Employees &amp; COBRA Enrollees'!S101,"")</f>
        <v/>
      </c>
      <c r="Q95">
        <f>IF('Employees &amp; COBRA Enrollees'!AC101="No",'Employees &amp; COBRA Enrollees'!C101,"")</f>
        <v>0</v>
      </c>
      <c r="R95">
        <f>IF('Employees &amp; COBRA Enrollees'!AC101="No",'Employees &amp; COBRA Enrollees'!S101,"")</f>
        <v>0</v>
      </c>
      <c r="T95" t="str">
        <f>IF('Employees &amp; COBRA Enrollees'!AC101="Yes",'Employees &amp; COBRA Enrollees'!C101,"")</f>
        <v/>
      </c>
      <c r="U95" t="str">
        <f>IF('Employees &amp; COBRA Enrollees'!AC101="Yes",'Employees &amp; COBRA Enrollees'!S101,"")</f>
        <v/>
      </c>
      <c r="W95">
        <f>IF('Employees &amp; COBRA Enrollees'!AC101="No",'Employees &amp; COBRA Enrollees'!D101,"")</f>
        <v>0</v>
      </c>
      <c r="X95">
        <f>IF('Employees &amp; COBRA Enrollees'!AC101="No",'Employees &amp; COBRA Enrollees'!S101,"")</f>
        <v>0</v>
      </c>
      <c r="Z95" t="str">
        <f>IF('Employees &amp; COBRA Enrollees'!AC101="Yes",'Employees &amp; COBRA Enrollees'!D101,"")</f>
        <v/>
      </c>
      <c r="AA95" t="str">
        <f>IF('Employees &amp; COBRA Enrollees'!AC101="Yes",'Employees &amp; COBRA Enrollees'!S101,"")</f>
        <v/>
      </c>
    </row>
    <row r="96" spans="2:27" ht="15.75" customHeight="1" x14ac:dyDescent="0.25">
      <c r="B96" s="178" t="s">
        <v>108</v>
      </c>
      <c r="K96" t="str">
        <f>IF('Employees &amp; COBRA Enrollees'!AC102="No",'Employees &amp; COBRA Enrollees'!A102&amp;" "&amp;'Employees &amp; COBRA Enrollees'!B102,"")</f>
        <v xml:space="preserve"> </v>
      </c>
      <c r="L96">
        <f>IF('Employees &amp; COBRA Enrollees'!AC102="No",'Employees &amp; COBRA Enrollees'!S102,"")</f>
        <v>0</v>
      </c>
      <c r="N96" t="str">
        <f>IF('Employees &amp; COBRA Enrollees'!AC102="Yes",'Employees &amp; COBRA Enrollees'!A102&amp;" "&amp;'Employees &amp; COBRA Enrollees'!B102,"")</f>
        <v/>
      </c>
      <c r="O96" t="str">
        <f>IF('Employees &amp; COBRA Enrollees'!AC102="Yes",'Employees &amp; COBRA Enrollees'!S102,"")</f>
        <v/>
      </c>
      <c r="Q96">
        <f>IF('Employees &amp; COBRA Enrollees'!AC102="No",'Employees &amp; COBRA Enrollees'!C102,"")</f>
        <v>0</v>
      </c>
      <c r="R96">
        <f>IF('Employees &amp; COBRA Enrollees'!AC102="No",'Employees &amp; COBRA Enrollees'!S102,"")</f>
        <v>0</v>
      </c>
      <c r="T96" t="str">
        <f>IF('Employees &amp; COBRA Enrollees'!AC102="Yes",'Employees &amp; COBRA Enrollees'!C102,"")</f>
        <v/>
      </c>
      <c r="U96" t="str">
        <f>IF('Employees &amp; COBRA Enrollees'!AC102="Yes",'Employees &amp; COBRA Enrollees'!S102,"")</f>
        <v/>
      </c>
      <c r="W96">
        <f>IF('Employees &amp; COBRA Enrollees'!AC102="No",'Employees &amp; COBRA Enrollees'!D102,"")</f>
        <v>0</v>
      </c>
      <c r="X96">
        <f>IF('Employees &amp; COBRA Enrollees'!AC102="No",'Employees &amp; COBRA Enrollees'!S102,"")</f>
        <v>0</v>
      </c>
      <c r="Z96" t="str">
        <f>IF('Employees &amp; COBRA Enrollees'!AC102="Yes",'Employees &amp; COBRA Enrollees'!D102,"")</f>
        <v/>
      </c>
      <c r="AA96" t="str">
        <f>IF('Employees &amp; COBRA Enrollees'!AC102="Yes",'Employees &amp; COBRA Enrollees'!S102,"")</f>
        <v/>
      </c>
    </row>
    <row r="97" spans="2:27" ht="15.75" customHeight="1" x14ac:dyDescent="0.25">
      <c r="B97" s="178" t="s">
        <v>109</v>
      </c>
      <c r="K97" t="str">
        <f>IF('Employees &amp; COBRA Enrollees'!AC103="No",'Employees &amp; COBRA Enrollees'!A103&amp;" "&amp;'Employees &amp; COBRA Enrollees'!B103,"")</f>
        <v xml:space="preserve"> </v>
      </c>
      <c r="L97">
        <f>IF('Employees &amp; COBRA Enrollees'!AC103="No",'Employees &amp; COBRA Enrollees'!S103,"")</f>
        <v>0</v>
      </c>
      <c r="N97" t="str">
        <f>IF('Employees &amp; COBRA Enrollees'!AC103="Yes",'Employees &amp; COBRA Enrollees'!A103&amp;" "&amp;'Employees &amp; COBRA Enrollees'!B103,"")</f>
        <v/>
      </c>
      <c r="O97" t="str">
        <f>IF('Employees &amp; COBRA Enrollees'!AC103="Yes",'Employees &amp; COBRA Enrollees'!S103,"")</f>
        <v/>
      </c>
      <c r="Q97">
        <f>IF('Employees &amp; COBRA Enrollees'!AC103="No",'Employees &amp; COBRA Enrollees'!C103,"")</f>
        <v>0</v>
      </c>
      <c r="R97">
        <f>IF('Employees &amp; COBRA Enrollees'!AC103="No",'Employees &amp; COBRA Enrollees'!S103,"")</f>
        <v>0</v>
      </c>
      <c r="T97" t="str">
        <f>IF('Employees &amp; COBRA Enrollees'!AC103="Yes",'Employees &amp; COBRA Enrollees'!C103,"")</f>
        <v/>
      </c>
      <c r="U97" t="str">
        <f>IF('Employees &amp; COBRA Enrollees'!AC103="Yes",'Employees &amp; COBRA Enrollees'!S103,"")</f>
        <v/>
      </c>
      <c r="W97">
        <f>IF('Employees &amp; COBRA Enrollees'!AC103="No",'Employees &amp; COBRA Enrollees'!D103,"")</f>
        <v>0</v>
      </c>
      <c r="X97">
        <f>IF('Employees &amp; COBRA Enrollees'!AC103="No",'Employees &amp; COBRA Enrollees'!S103,"")</f>
        <v>0</v>
      </c>
      <c r="Z97" t="str">
        <f>IF('Employees &amp; COBRA Enrollees'!AC103="Yes",'Employees &amp; COBRA Enrollees'!D103,"")</f>
        <v/>
      </c>
      <c r="AA97" t="str">
        <f>IF('Employees &amp; COBRA Enrollees'!AC103="Yes",'Employees &amp; COBRA Enrollees'!S103,"")</f>
        <v/>
      </c>
    </row>
    <row r="98" spans="2:27" ht="15.75" customHeight="1" thickBot="1" x14ac:dyDescent="0.3">
      <c r="B98" s="179" t="s">
        <v>110</v>
      </c>
      <c r="K98" t="str">
        <f>IF('Employees &amp; COBRA Enrollees'!AC104="No",'Employees &amp; COBRA Enrollees'!A104&amp;" "&amp;'Employees &amp; COBRA Enrollees'!B104,"")</f>
        <v xml:space="preserve"> </v>
      </c>
      <c r="L98">
        <f>IF('Employees &amp; COBRA Enrollees'!AC104="No",'Employees &amp; COBRA Enrollees'!S104,"")</f>
        <v>0</v>
      </c>
      <c r="N98" t="str">
        <f>IF('Employees &amp; COBRA Enrollees'!AC104="Yes",'Employees &amp; COBRA Enrollees'!A104&amp;" "&amp;'Employees &amp; COBRA Enrollees'!B104,"")</f>
        <v/>
      </c>
      <c r="O98" t="str">
        <f>IF('Employees &amp; COBRA Enrollees'!AC104="Yes",'Employees &amp; COBRA Enrollees'!S104,"")</f>
        <v/>
      </c>
      <c r="Q98">
        <f>IF('Employees &amp; COBRA Enrollees'!AC104="No",'Employees &amp; COBRA Enrollees'!C104,"")</f>
        <v>0</v>
      </c>
      <c r="R98">
        <f>IF('Employees &amp; COBRA Enrollees'!AC104="No",'Employees &amp; COBRA Enrollees'!S104,"")</f>
        <v>0</v>
      </c>
      <c r="T98" t="str">
        <f>IF('Employees &amp; COBRA Enrollees'!AC104="Yes",'Employees &amp; COBRA Enrollees'!C104,"")</f>
        <v/>
      </c>
      <c r="U98" t="str">
        <f>IF('Employees &amp; COBRA Enrollees'!AC104="Yes",'Employees &amp; COBRA Enrollees'!S104,"")</f>
        <v/>
      </c>
      <c r="W98">
        <f>IF('Employees &amp; COBRA Enrollees'!AC104="No",'Employees &amp; COBRA Enrollees'!D104,"")</f>
        <v>0</v>
      </c>
      <c r="X98">
        <f>IF('Employees &amp; COBRA Enrollees'!AC104="No",'Employees &amp; COBRA Enrollees'!S104,"")</f>
        <v>0</v>
      </c>
      <c r="Z98" t="str">
        <f>IF('Employees &amp; COBRA Enrollees'!AC104="Yes",'Employees &amp; COBRA Enrollees'!D104,"")</f>
        <v/>
      </c>
      <c r="AA98" t="str">
        <f>IF('Employees &amp; COBRA Enrollees'!AC104="Yes",'Employees &amp; COBRA Enrollees'!S104,"")</f>
        <v/>
      </c>
    </row>
    <row r="99" spans="2:27" ht="15.75" customHeight="1" thickBot="1" x14ac:dyDescent="0.3">
      <c r="K99" t="str">
        <f>IF('Employees &amp; COBRA Enrollees'!AC105="No",'Employees &amp; COBRA Enrollees'!A105&amp;" "&amp;'Employees &amp; COBRA Enrollees'!B105,"")</f>
        <v xml:space="preserve"> </v>
      </c>
      <c r="L99">
        <f>IF('Employees &amp; COBRA Enrollees'!AC105="No",'Employees &amp; COBRA Enrollees'!S105,"")</f>
        <v>0</v>
      </c>
      <c r="N99" t="str">
        <f>IF('Employees &amp; COBRA Enrollees'!AC105="Yes",'Employees &amp; COBRA Enrollees'!A105&amp;" "&amp;'Employees &amp; COBRA Enrollees'!B105,"")</f>
        <v/>
      </c>
      <c r="O99" t="str">
        <f>IF('Employees &amp; COBRA Enrollees'!AC105="Yes",'Employees &amp; COBRA Enrollees'!S105,"")</f>
        <v/>
      </c>
      <c r="Q99">
        <f>IF('Employees &amp; COBRA Enrollees'!AC105="No",'Employees &amp; COBRA Enrollees'!C105,"")</f>
        <v>0</v>
      </c>
      <c r="R99">
        <f>IF('Employees &amp; COBRA Enrollees'!AC105="No",'Employees &amp; COBRA Enrollees'!S105,"")</f>
        <v>0</v>
      </c>
      <c r="T99" t="str">
        <f>IF('Employees &amp; COBRA Enrollees'!AC105="Yes",'Employees &amp; COBRA Enrollees'!C105,"")</f>
        <v/>
      </c>
      <c r="U99" t="str">
        <f>IF('Employees &amp; COBRA Enrollees'!AC105="Yes",'Employees &amp; COBRA Enrollees'!S105,"")</f>
        <v/>
      </c>
      <c r="W99">
        <f>IF('Employees &amp; COBRA Enrollees'!AC105="No",'Employees &amp; COBRA Enrollees'!D105,"")</f>
        <v>0</v>
      </c>
      <c r="X99">
        <f>IF('Employees &amp; COBRA Enrollees'!AC105="No",'Employees &amp; COBRA Enrollees'!S105,"")</f>
        <v>0</v>
      </c>
      <c r="Z99" t="str">
        <f>IF('Employees &amp; COBRA Enrollees'!AC105="Yes",'Employees &amp; COBRA Enrollees'!D105,"")</f>
        <v/>
      </c>
      <c r="AA99" t="str">
        <f>IF('Employees &amp; COBRA Enrollees'!AC105="Yes",'Employees &amp; COBRA Enrollees'!S105,"")</f>
        <v/>
      </c>
    </row>
    <row r="100" spans="2:27" ht="15.75" customHeight="1" x14ac:dyDescent="0.25">
      <c r="B100" s="186" t="s">
        <v>111</v>
      </c>
      <c r="K100" t="str">
        <f>IF('Employees &amp; COBRA Enrollees'!AC106="No",'Employees &amp; COBRA Enrollees'!A106&amp;" "&amp;'Employees &amp; COBRA Enrollees'!B106,"")</f>
        <v xml:space="preserve"> </v>
      </c>
      <c r="L100">
        <f>IF('Employees &amp; COBRA Enrollees'!AC106="No",'Employees &amp; COBRA Enrollees'!S106,"")</f>
        <v>0</v>
      </c>
      <c r="N100" t="str">
        <f>IF('Employees &amp; COBRA Enrollees'!AC106="Yes",'Employees &amp; COBRA Enrollees'!A106&amp;" "&amp;'Employees &amp; COBRA Enrollees'!B106,"")</f>
        <v/>
      </c>
      <c r="O100" t="str">
        <f>IF('Employees &amp; COBRA Enrollees'!AC106="Yes",'Employees &amp; COBRA Enrollees'!S106,"")</f>
        <v/>
      </c>
      <c r="Q100">
        <f>IF('Employees &amp; COBRA Enrollees'!AC106="No",'Employees &amp; COBRA Enrollees'!C106,"")</f>
        <v>0</v>
      </c>
      <c r="R100">
        <f>IF('Employees &amp; COBRA Enrollees'!AC106="No",'Employees &amp; COBRA Enrollees'!S106,"")</f>
        <v>0</v>
      </c>
      <c r="T100" t="str">
        <f>IF('Employees &amp; COBRA Enrollees'!AC106="Yes",'Employees &amp; COBRA Enrollees'!C106,"")</f>
        <v/>
      </c>
      <c r="U100" t="str">
        <f>IF('Employees &amp; COBRA Enrollees'!AC106="Yes",'Employees &amp; COBRA Enrollees'!S106,"")</f>
        <v/>
      </c>
      <c r="W100">
        <f>IF('Employees &amp; COBRA Enrollees'!AC106="No",'Employees &amp; COBRA Enrollees'!D106,"")</f>
        <v>0</v>
      </c>
      <c r="X100">
        <f>IF('Employees &amp; COBRA Enrollees'!AC106="No",'Employees &amp; COBRA Enrollees'!S106,"")</f>
        <v>0</v>
      </c>
      <c r="Z100" t="str">
        <f>IF('Employees &amp; COBRA Enrollees'!AC106="Yes",'Employees &amp; COBRA Enrollees'!D106,"")</f>
        <v/>
      </c>
      <c r="AA100" t="str">
        <f>IF('Employees &amp; COBRA Enrollees'!AC106="Yes",'Employees &amp; COBRA Enrollees'!S106,"")</f>
        <v/>
      </c>
    </row>
    <row r="101" spans="2:27" ht="15.75" customHeight="1" x14ac:dyDescent="0.25">
      <c r="B101" s="189" t="s">
        <v>48</v>
      </c>
      <c r="K101" t="str">
        <f>IF('Employees &amp; COBRA Enrollees'!AC107="No",'Employees &amp; COBRA Enrollees'!A107&amp;" "&amp;'Employees &amp; COBRA Enrollees'!B107,"")</f>
        <v xml:space="preserve"> </v>
      </c>
      <c r="L101">
        <f>IF('Employees &amp; COBRA Enrollees'!AC107="No",'Employees &amp; COBRA Enrollees'!S107,"")</f>
        <v>0</v>
      </c>
      <c r="N101" t="str">
        <f>IF('Employees &amp; COBRA Enrollees'!AC107="Yes",'Employees &amp; COBRA Enrollees'!A107&amp;" "&amp;'Employees &amp; COBRA Enrollees'!B107,"")</f>
        <v/>
      </c>
      <c r="O101" t="str">
        <f>IF('Employees &amp; COBRA Enrollees'!AC107="Yes",'Employees &amp; COBRA Enrollees'!S107,"")</f>
        <v/>
      </c>
      <c r="Q101">
        <f>IF('Employees &amp; COBRA Enrollees'!AC107="No",'Employees &amp; COBRA Enrollees'!C107,"")</f>
        <v>0</v>
      </c>
      <c r="R101">
        <f>IF('Employees &amp; COBRA Enrollees'!AC107="No",'Employees &amp; COBRA Enrollees'!S107,"")</f>
        <v>0</v>
      </c>
      <c r="T101" t="str">
        <f>IF('Employees &amp; COBRA Enrollees'!AC107="Yes",'Employees &amp; COBRA Enrollees'!C107,"")</f>
        <v/>
      </c>
      <c r="U101" t="str">
        <f>IF('Employees &amp; COBRA Enrollees'!AC107="Yes",'Employees &amp; COBRA Enrollees'!S107,"")</f>
        <v/>
      </c>
      <c r="W101">
        <f>IF('Employees &amp; COBRA Enrollees'!AC107="No",'Employees &amp; COBRA Enrollees'!D107,"")</f>
        <v>0</v>
      </c>
      <c r="X101">
        <f>IF('Employees &amp; COBRA Enrollees'!AC107="No",'Employees &amp; COBRA Enrollees'!S107,"")</f>
        <v>0</v>
      </c>
      <c r="Z101" t="str">
        <f>IF('Employees &amp; COBRA Enrollees'!AC107="Yes",'Employees &amp; COBRA Enrollees'!D107,"")</f>
        <v/>
      </c>
      <c r="AA101" t="str">
        <f>IF('Employees &amp; COBRA Enrollees'!AC107="Yes",'Employees &amp; COBRA Enrollees'!S107,"")</f>
        <v/>
      </c>
    </row>
    <row r="102" spans="2:27" ht="15.75" customHeight="1" x14ac:dyDescent="0.25">
      <c r="B102" s="178" t="s">
        <v>112</v>
      </c>
      <c r="K102" t="str">
        <f>IF('Employees &amp; COBRA Enrollees'!AC108="No",'Employees &amp; COBRA Enrollees'!A108&amp;" "&amp;'Employees &amp; COBRA Enrollees'!B108,"")</f>
        <v xml:space="preserve"> </v>
      </c>
      <c r="L102">
        <f>IF('Employees &amp; COBRA Enrollees'!AC108="No",'Employees &amp; COBRA Enrollees'!S108,"")</f>
        <v>0</v>
      </c>
      <c r="N102" t="str">
        <f>IF('Employees &amp; COBRA Enrollees'!AC108="Yes",'Employees &amp; COBRA Enrollees'!A108&amp;" "&amp;'Employees &amp; COBRA Enrollees'!B108,"")</f>
        <v/>
      </c>
      <c r="O102" t="str">
        <f>IF('Employees &amp; COBRA Enrollees'!AC108="Yes",'Employees &amp; COBRA Enrollees'!S108,"")</f>
        <v/>
      </c>
      <c r="Q102">
        <f>IF('Employees &amp; COBRA Enrollees'!AC108="No",'Employees &amp; COBRA Enrollees'!C108,"")</f>
        <v>0</v>
      </c>
      <c r="R102">
        <f>IF('Employees &amp; COBRA Enrollees'!AC108="No",'Employees &amp; COBRA Enrollees'!S108,"")</f>
        <v>0</v>
      </c>
      <c r="T102" t="str">
        <f>IF('Employees &amp; COBRA Enrollees'!AC108="Yes",'Employees &amp; COBRA Enrollees'!C108,"")</f>
        <v/>
      </c>
      <c r="U102" t="str">
        <f>IF('Employees &amp; COBRA Enrollees'!AC108="Yes",'Employees &amp; COBRA Enrollees'!S108,"")</f>
        <v/>
      </c>
      <c r="W102">
        <f>IF('Employees &amp; COBRA Enrollees'!AC108="No",'Employees &amp; COBRA Enrollees'!D108,"")</f>
        <v>0</v>
      </c>
      <c r="X102">
        <f>IF('Employees &amp; COBRA Enrollees'!AC108="No",'Employees &amp; COBRA Enrollees'!S108,"")</f>
        <v>0</v>
      </c>
      <c r="Z102" t="str">
        <f>IF('Employees &amp; COBRA Enrollees'!AC108="Yes",'Employees &amp; COBRA Enrollees'!D108,"")</f>
        <v/>
      </c>
      <c r="AA102" t="str">
        <f>IF('Employees &amp; COBRA Enrollees'!AC108="Yes",'Employees &amp; COBRA Enrollees'!S108,"")</f>
        <v/>
      </c>
    </row>
    <row r="103" spans="2:27" ht="15.75" customHeight="1" x14ac:dyDescent="0.25">
      <c r="B103" s="178" t="s">
        <v>95</v>
      </c>
      <c r="K103" t="str">
        <f>IF('Employees &amp; COBRA Enrollees'!AC109="No",'Employees &amp; COBRA Enrollees'!A109&amp;" "&amp;'Employees &amp; COBRA Enrollees'!B109,"")</f>
        <v xml:space="preserve"> </v>
      </c>
      <c r="L103">
        <f>IF('Employees &amp; COBRA Enrollees'!AC109="No",'Employees &amp; COBRA Enrollees'!S109,"")</f>
        <v>0</v>
      </c>
      <c r="N103" t="str">
        <f>IF('Employees &amp; COBRA Enrollees'!AC109="Yes",'Employees &amp; COBRA Enrollees'!A109&amp;" "&amp;'Employees &amp; COBRA Enrollees'!B109,"")</f>
        <v/>
      </c>
      <c r="O103" t="str">
        <f>IF('Employees &amp; COBRA Enrollees'!AC109="Yes",'Employees &amp; COBRA Enrollees'!S109,"")</f>
        <v/>
      </c>
      <c r="Q103">
        <f>IF('Employees &amp; COBRA Enrollees'!AC109="No",'Employees &amp; COBRA Enrollees'!C109,"")</f>
        <v>0</v>
      </c>
      <c r="R103">
        <f>IF('Employees &amp; COBRA Enrollees'!AC109="No",'Employees &amp; COBRA Enrollees'!S109,"")</f>
        <v>0</v>
      </c>
      <c r="T103" t="str">
        <f>IF('Employees &amp; COBRA Enrollees'!AC109="Yes",'Employees &amp; COBRA Enrollees'!C109,"")</f>
        <v/>
      </c>
      <c r="U103" t="str">
        <f>IF('Employees &amp; COBRA Enrollees'!AC109="Yes",'Employees &amp; COBRA Enrollees'!S109,"")</f>
        <v/>
      </c>
      <c r="W103">
        <f>IF('Employees &amp; COBRA Enrollees'!AC109="No",'Employees &amp; COBRA Enrollees'!D109,"")</f>
        <v>0</v>
      </c>
      <c r="X103">
        <f>IF('Employees &amp; COBRA Enrollees'!AC109="No",'Employees &amp; COBRA Enrollees'!S109,"")</f>
        <v>0</v>
      </c>
      <c r="Z103" t="str">
        <f>IF('Employees &amp; COBRA Enrollees'!AC109="Yes",'Employees &amp; COBRA Enrollees'!D109,"")</f>
        <v/>
      </c>
      <c r="AA103" t="str">
        <f>IF('Employees &amp; COBRA Enrollees'!AC109="Yes",'Employees &amp; COBRA Enrollees'!S109,"")</f>
        <v/>
      </c>
    </row>
    <row r="104" spans="2:27" ht="15.75" customHeight="1" x14ac:dyDescent="0.25">
      <c r="B104" s="178" t="s">
        <v>100</v>
      </c>
      <c r="K104" t="str">
        <f>IF('Employees &amp; COBRA Enrollees'!AC110="No",'Employees &amp; COBRA Enrollees'!A110&amp;" "&amp;'Employees &amp; COBRA Enrollees'!B110,"")</f>
        <v xml:space="preserve"> </v>
      </c>
      <c r="L104">
        <f>IF('Employees &amp; COBRA Enrollees'!AC110="No",'Employees &amp; COBRA Enrollees'!S110,"")</f>
        <v>0</v>
      </c>
      <c r="N104" t="str">
        <f>IF('Employees &amp; COBRA Enrollees'!AC110="Yes",'Employees &amp; COBRA Enrollees'!A110&amp;" "&amp;'Employees &amp; COBRA Enrollees'!B110,"")</f>
        <v/>
      </c>
      <c r="O104" t="str">
        <f>IF('Employees &amp; COBRA Enrollees'!AC110="Yes",'Employees &amp; COBRA Enrollees'!S110,"")</f>
        <v/>
      </c>
      <c r="Q104">
        <f>IF('Employees &amp; COBRA Enrollees'!AC110="No",'Employees &amp; COBRA Enrollees'!C110,"")</f>
        <v>0</v>
      </c>
      <c r="R104">
        <f>IF('Employees &amp; COBRA Enrollees'!AC110="No",'Employees &amp; COBRA Enrollees'!S110,"")</f>
        <v>0</v>
      </c>
      <c r="T104" t="str">
        <f>IF('Employees &amp; COBRA Enrollees'!AC110="Yes",'Employees &amp; COBRA Enrollees'!C110,"")</f>
        <v/>
      </c>
      <c r="U104" t="str">
        <f>IF('Employees &amp; COBRA Enrollees'!AC110="Yes",'Employees &amp; COBRA Enrollees'!S110,"")</f>
        <v/>
      </c>
      <c r="W104">
        <f>IF('Employees &amp; COBRA Enrollees'!AC110="No",'Employees &amp; COBRA Enrollees'!D110,"")</f>
        <v>0</v>
      </c>
      <c r="X104">
        <f>IF('Employees &amp; COBRA Enrollees'!AC110="No",'Employees &amp; COBRA Enrollees'!S110,"")</f>
        <v>0</v>
      </c>
      <c r="Z104" t="str">
        <f>IF('Employees &amp; COBRA Enrollees'!AC110="Yes",'Employees &amp; COBRA Enrollees'!D110,"")</f>
        <v/>
      </c>
      <c r="AA104" t="str">
        <f>IF('Employees &amp; COBRA Enrollees'!AC110="Yes",'Employees &amp; COBRA Enrollees'!S110,"")</f>
        <v/>
      </c>
    </row>
    <row r="105" spans="2:27" ht="15.75" customHeight="1" x14ac:dyDescent="0.25">
      <c r="B105" s="178" t="s">
        <v>113</v>
      </c>
      <c r="K105" t="str">
        <f>IF('Employees &amp; COBRA Enrollees'!AC111="No",'Employees &amp; COBRA Enrollees'!A111&amp;" "&amp;'Employees &amp; COBRA Enrollees'!B111,"")</f>
        <v xml:space="preserve"> </v>
      </c>
      <c r="L105">
        <f>IF('Employees &amp; COBRA Enrollees'!AC111="No",'Employees &amp; COBRA Enrollees'!S111,"")</f>
        <v>0</v>
      </c>
      <c r="N105" t="str">
        <f>IF('Employees &amp; COBRA Enrollees'!AC111="Yes",'Employees &amp; COBRA Enrollees'!A111&amp;" "&amp;'Employees &amp; COBRA Enrollees'!B111,"")</f>
        <v/>
      </c>
      <c r="O105" t="str">
        <f>IF('Employees &amp; COBRA Enrollees'!AC111="Yes",'Employees &amp; COBRA Enrollees'!S111,"")</f>
        <v/>
      </c>
      <c r="Q105">
        <f>IF('Employees &amp; COBRA Enrollees'!AC111="No",'Employees &amp; COBRA Enrollees'!C111,"")</f>
        <v>0</v>
      </c>
      <c r="R105">
        <f>IF('Employees &amp; COBRA Enrollees'!AC111="No",'Employees &amp; COBRA Enrollees'!S111,"")</f>
        <v>0</v>
      </c>
      <c r="T105" t="str">
        <f>IF('Employees &amp; COBRA Enrollees'!AC111="Yes",'Employees &amp; COBRA Enrollees'!C111,"")</f>
        <v/>
      </c>
      <c r="U105" t="str">
        <f>IF('Employees &amp; COBRA Enrollees'!AC111="Yes",'Employees &amp; COBRA Enrollees'!S111,"")</f>
        <v/>
      </c>
      <c r="W105">
        <f>IF('Employees &amp; COBRA Enrollees'!AC111="No",'Employees &amp; COBRA Enrollees'!D111,"")</f>
        <v>0</v>
      </c>
      <c r="X105">
        <f>IF('Employees &amp; COBRA Enrollees'!AC111="No",'Employees &amp; COBRA Enrollees'!S111,"")</f>
        <v>0</v>
      </c>
      <c r="Z105" t="str">
        <f>IF('Employees &amp; COBRA Enrollees'!AC111="Yes",'Employees &amp; COBRA Enrollees'!D111,"")</f>
        <v/>
      </c>
      <c r="AA105" t="str">
        <f>IF('Employees &amp; COBRA Enrollees'!AC111="Yes",'Employees &amp; COBRA Enrollees'!S111,"")</f>
        <v/>
      </c>
    </row>
    <row r="106" spans="2:27" ht="15.75" customHeight="1" x14ac:dyDescent="0.25">
      <c r="B106" s="178" t="s">
        <v>114</v>
      </c>
      <c r="K106" t="str">
        <f>IF('Employees &amp; COBRA Enrollees'!AC112="No",'Employees &amp; COBRA Enrollees'!A112&amp;" "&amp;'Employees &amp; COBRA Enrollees'!B112,"")</f>
        <v xml:space="preserve"> </v>
      </c>
      <c r="L106">
        <f>IF('Employees &amp; COBRA Enrollees'!AC112="No",'Employees &amp; COBRA Enrollees'!S112,"")</f>
        <v>0</v>
      </c>
      <c r="N106" t="str">
        <f>IF('Employees &amp; COBRA Enrollees'!AC112="Yes",'Employees &amp; COBRA Enrollees'!A112&amp;" "&amp;'Employees &amp; COBRA Enrollees'!B112,"")</f>
        <v/>
      </c>
      <c r="O106" t="str">
        <f>IF('Employees &amp; COBRA Enrollees'!AC112="Yes",'Employees &amp; COBRA Enrollees'!S112,"")</f>
        <v/>
      </c>
      <c r="Q106">
        <f>IF('Employees &amp; COBRA Enrollees'!AC112="No",'Employees &amp; COBRA Enrollees'!C112,"")</f>
        <v>0</v>
      </c>
      <c r="R106">
        <f>IF('Employees &amp; COBRA Enrollees'!AC112="No",'Employees &amp; COBRA Enrollees'!S112,"")</f>
        <v>0</v>
      </c>
      <c r="T106" t="str">
        <f>IF('Employees &amp; COBRA Enrollees'!AC112="Yes",'Employees &amp; COBRA Enrollees'!C112,"")</f>
        <v/>
      </c>
      <c r="U106" t="str">
        <f>IF('Employees &amp; COBRA Enrollees'!AC112="Yes",'Employees &amp; COBRA Enrollees'!S112,"")</f>
        <v/>
      </c>
      <c r="W106">
        <f>IF('Employees &amp; COBRA Enrollees'!AC112="No",'Employees &amp; COBRA Enrollees'!D112,"")</f>
        <v>0</v>
      </c>
      <c r="X106">
        <f>IF('Employees &amp; COBRA Enrollees'!AC112="No",'Employees &amp; COBRA Enrollees'!S112,"")</f>
        <v>0</v>
      </c>
      <c r="Z106" t="str">
        <f>IF('Employees &amp; COBRA Enrollees'!AC112="Yes",'Employees &amp; COBRA Enrollees'!D112,"")</f>
        <v/>
      </c>
      <c r="AA106" t="str">
        <f>IF('Employees &amp; COBRA Enrollees'!AC112="Yes",'Employees &amp; COBRA Enrollees'!S112,"")</f>
        <v/>
      </c>
    </row>
    <row r="107" spans="2:27" ht="15.75" customHeight="1" x14ac:dyDescent="0.25">
      <c r="B107" s="178" t="s">
        <v>115</v>
      </c>
      <c r="K107" t="str">
        <f>IF('Employees &amp; COBRA Enrollees'!AC113="No",'Employees &amp; COBRA Enrollees'!A113&amp;" "&amp;'Employees &amp; COBRA Enrollees'!B113,"")</f>
        <v xml:space="preserve"> </v>
      </c>
      <c r="L107">
        <f>IF('Employees &amp; COBRA Enrollees'!AC113="No",'Employees &amp; COBRA Enrollees'!S113,"")</f>
        <v>0</v>
      </c>
      <c r="N107" t="str">
        <f>IF('Employees &amp; COBRA Enrollees'!AC113="Yes",'Employees &amp; COBRA Enrollees'!A113&amp;" "&amp;'Employees &amp; COBRA Enrollees'!B113,"")</f>
        <v/>
      </c>
      <c r="O107" t="str">
        <f>IF('Employees &amp; COBRA Enrollees'!AC113="Yes",'Employees &amp; COBRA Enrollees'!S113,"")</f>
        <v/>
      </c>
      <c r="Q107">
        <f>IF('Employees &amp; COBRA Enrollees'!AC113="No",'Employees &amp; COBRA Enrollees'!C113,"")</f>
        <v>0</v>
      </c>
      <c r="R107">
        <f>IF('Employees &amp; COBRA Enrollees'!AC113="No",'Employees &amp; COBRA Enrollees'!S113,"")</f>
        <v>0</v>
      </c>
      <c r="T107" t="str">
        <f>IF('Employees &amp; COBRA Enrollees'!AC113="Yes",'Employees &amp; COBRA Enrollees'!C113,"")</f>
        <v/>
      </c>
      <c r="U107" t="str">
        <f>IF('Employees &amp; COBRA Enrollees'!AC113="Yes",'Employees &amp; COBRA Enrollees'!S113,"")</f>
        <v/>
      </c>
      <c r="W107">
        <f>IF('Employees &amp; COBRA Enrollees'!AC113="No",'Employees &amp; COBRA Enrollees'!D113,"")</f>
        <v>0</v>
      </c>
      <c r="X107">
        <f>IF('Employees &amp; COBRA Enrollees'!AC113="No",'Employees &amp; COBRA Enrollees'!S113,"")</f>
        <v>0</v>
      </c>
      <c r="Z107" t="str">
        <f>IF('Employees &amp; COBRA Enrollees'!AC113="Yes",'Employees &amp; COBRA Enrollees'!D113,"")</f>
        <v/>
      </c>
      <c r="AA107" t="str">
        <f>IF('Employees &amp; COBRA Enrollees'!AC113="Yes",'Employees &amp; COBRA Enrollees'!S113,"")</f>
        <v/>
      </c>
    </row>
    <row r="108" spans="2:27" ht="15.75" customHeight="1" thickBot="1" x14ac:dyDescent="0.3">
      <c r="B108" s="179" t="s">
        <v>116</v>
      </c>
      <c r="K108" t="str">
        <f>IF('Employees &amp; COBRA Enrollees'!AC114="No",'Employees &amp; COBRA Enrollees'!A114&amp;" "&amp;'Employees &amp; COBRA Enrollees'!B114,"")</f>
        <v xml:space="preserve"> </v>
      </c>
      <c r="L108">
        <f>IF('Employees &amp; COBRA Enrollees'!AC114="No",'Employees &amp; COBRA Enrollees'!S114,"")</f>
        <v>0</v>
      </c>
      <c r="N108" t="str">
        <f>IF('Employees &amp; COBRA Enrollees'!AC114="Yes",'Employees &amp; COBRA Enrollees'!A114&amp;" "&amp;'Employees &amp; COBRA Enrollees'!B114,"")</f>
        <v/>
      </c>
      <c r="O108" t="str">
        <f>IF('Employees &amp; COBRA Enrollees'!AC114="Yes",'Employees &amp; COBRA Enrollees'!S114,"")</f>
        <v/>
      </c>
      <c r="Q108">
        <f>IF('Employees &amp; COBRA Enrollees'!AC114="No",'Employees &amp; COBRA Enrollees'!C114,"")</f>
        <v>0</v>
      </c>
      <c r="R108">
        <f>IF('Employees &amp; COBRA Enrollees'!AC114="No",'Employees &amp; COBRA Enrollees'!S114,"")</f>
        <v>0</v>
      </c>
      <c r="T108" t="str">
        <f>IF('Employees &amp; COBRA Enrollees'!AC114="Yes",'Employees &amp; COBRA Enrollees'!C114,"")</f>
        <v/>
      </c>
      <c r="U108" t="str">
        <f>IF('Employees &amp; COBRA Enrollees'!AC114="Yes",'Employees &amp; COBRA Enrollees'!S114,"")</f>
        <v/>
      </c>
      <c r="W108">
        <f>IF('Employees &amp; COBRA Enrollees'!AC114="No",'Employees &amp; COBRA Enrollees'!D114,"")</f>
        <v>0</v>
      </c>
      <c r="X108">
        <f>IF('Employees &amp; COBRA Enrollees'!AC114="No",'Employees &amp; COBRA Enrollees'!S114,"")</f>
        <v>0</v>
      </c>
      <c r="Z108" t="str">
        <f>IF('Employees &amp; COBRA Enrollees'!AC114="Yes",'Employees &amp; COBRA Enrollees'!D114,"")</f>
        <v/>
      </c>
      <c r="AA108" t="str">
        <f>IF('Employees &amp; COBRA Enrollees'!AC114="Yes",'Employees &amp; COBRA Enrollees'!S114,"")</f>
        <v/>
      </c>
    </row>
    <row r="109" spans="2:27" ht="15.75" customHeight="1" thickBot="1" x14ac:dyDescent="0.3">
      <c r="K109" t="str">
        <f>IF('Employees &amp; COBRA Enrollees'!AC115="No",'Employees &amp; COBRA Enrollees'!A115&amp;" "&amp;'Employees &amp; COBRA Enrollees'!B115,"")</f>
        <v xml:space="preserve"> </v>
      </c>
      <c r="L109">
        <f>IF('Employees &amp; COBRA Enrollees'!AC115="No",'Employees &amp; COBRA Enrollees'!S115,"")</f>
        <v>0</v>
      </c>
      <c r="N109" t="str">
        <f>IF('Employees &amp; COBRA Enrollees'!AC115="Yes",'Employees &amp; COBRA Enrollees'!A115&amp;" "&amp;'Employees &amp; COBRA Enrollees'!B115,"")</f>
        <v/>
      </c>
      <c r="O109" t="str">
        <f>IF('Employees &amp; COBRA Enrollees'!AC115="Yes",'Employees &amp; COBRA Enrollees'!S115,"")</f>
        <v/>
      </c>
      <c r="Q109">
        <f>IF('Employees &amp; COBRA Enrollees'!AC115="No",'Employees &amp; COBRA Enrollees'!C115,"")</f>
        <v>0</v>
      </c>
      <c r="R109">
        <f>IF('Employees &amp; COBRA Enrollees'!AC115="No",'Employees &amp; COBRA Enrollees'!S115,"")</f>
        <v>0</v>
      </c>
      <c r="T109" t="str">
        <f>IF('Employees &amp; COBRA Enrollees'!AC115="Yes",'Employees &amp; COBRA Enrollees'!C115,"")</f>
        <v/>
      </c>
      <c r="U109" t="str">
        <f>IF('Employees &amp; COBRA Enrollees'!AC115="Yes",'Employees &amp; COBRA Enrollees'!S115,"")</f>
        <v/>
      </c>
      <c r="W109">
        <f>IF('Employees &amp; COBRA Enrollees'!AC115="No",'Employees &amp; COBRA Enrollees'!D115,"")</f>
        <v>0</v>
      </c>
      <c r="X109">
        <f>IF('Employees &amp; COBRA Enrollees'!AC115="No",'Employees &amp; COBRA Enrollees'!S115,"")</f>
        <v>0</v>
      </c>
      <c r="Z109" t="str">
        <f>IF('Employees &amp; COBRA Enrollees'!AC115="Yes",'Employees &amp; COBRA Enrollees'!D115,"")</f>
        <v/>
      </c>
      <c r="AA109" t="str">
        <f>IF('Employees &amp; COBRA Enrollees'!AC115="Yes",'Employees &amp; COBRA Enrollees'!S115,"")</f>
        <v/>
      </c>
    </row>
    <row r="110" spans="2:27" ht="15.75" customHeight="1" x14ac:dyDescent="0.25">
      <c r="B110" s="196" t="s">
        <v>117</v>
      </c>
      <c r="K110" t="str">
        <f>IF('Employees &amp; COBRA Enrollees'!AC116="No",'Employees &amp; COBRA Enrollees'!A116&amp;" "&amp;'Employees &amp; COBRA Enrollees'!B116,"")</f>
        <v xml:space="preserve"> </v>
      </c>
      <c r="L110">
        <f>IF('Employees &amp; COBRA Enrollees'!AC116="No",'Employees &amp; COBRA Enrollees'!S116,"")</f>
        <v>0</v>
      </c>
      <c r="N110" t="str">
        <f>IF('Employees &amp; COBRA Enrollees'!AC116="Yes",'Employees &amp; COBRA Enrollees'!A116&amp;" "&amp;'Employees &amp; COBRA Enrollees'!B116,"")</f>
        <v/>
      </c>
      <c r="O110" t="str">
        <f>IF('Employees &amp; COBRA Enrollees'!AC116="Yes",'Employees &amp; COBRA Enrollees'!S116,"")</f>
        <v/>
      </c>
      <c r="Q110">
        <f>IF('Employees &amp; COBRA Enrollees'!AC116="No",'Employees &amp; COBRA Enrollees'!C116,"")</f>
        <v>0</v>
      </c>
      <c r="R110">
        <f>IF('Employees &amp; COBRA Enrollees'!AC116="No",'Employees &amp; COBRA Enrollees'!S116,"")</f>
        <v>0</v>
      </c>
      <c r="T110" t="str">
        <f>IF('Employees &amp; COBRA Enrollees'!AC116="Yes",'Employees &amp; COBRA Enrollees'!C116,"")</f>
        <v/>
      </c>
      <c r="U110" t="str">
        <f>IF('Employees &amp; COBRA Enrollees'!AC116="Yes",'Employees &amp; COBRA Enrollees'!S116,"")</f>
        <v/>
      </c>
      <c r="W110">
        <f>IF('Employees &amp; COBRA Enrollees'!AC116="No",'Employees &amp; COBRA Enrollees'!D116,"")</f>
        <v>0</v>
      </c>
      <c r="X110">
        <f>IF('Employees &amp; COBRA Enrollees'!AC116="No",'Employees &amp; COBRA Enrollees'!S116,"")</f>
        <v>0</v>
      </c>
      <c r="Z110" t="str">
        <f>IF('Employees &amp; COBRA Enrollees'!AC116="Yes",'Employees &amp; COBRA Enrollees'!D116,"")</f>
        <v/>
      </c>
      <c r="AA110" t="str">
        <f>IF('Employees &amp; COBRA Enrollees'!AC116="Yes",'Employees &amp; COBRA Enrollees'!S116,"")</f>
        <v/>
      </c>
    </row>
    <row r="111" spans="2:27" ht="15.75" customHeight="1" x14ac:dyDescent="0.25">
      <c r="B111" s="198">
        <v>15000</v>
      </c>
      <c r="K111" t="str">
        <f>IF('Employees &amp; COBRA Enrollees'!AC117="No",'Employees &amp; COBRA Enrollees'!A117&amp;" "&amp;'Employees &amp; COBRA Enrollees'!B117,"")</f>
        <v xml:space="preserve"> </v>
      </c>
      <c r="L111">
        <f>IF('Employees &amp; COBRA Enrollees'!AC117="No",'Employees &amp; COBRA Enrollees'!S117,"")</f>
        <v>0</v>
      </c>
      <c r="N111" t="str">
        <f>IF('Employees &amp; COBRA Enrollees'!AC117="Yes",'Employees &amp; COBRA Enrollees'!A117&amp;" "&amp;'Employees &amp; COBRA Enrollees'!B117,"")</f>
        <v/>
      </c>
      <c r="O111" t="str">
        <f>IF('Employees &amp; COBRA Enrollees'!AC117="Yes",'Employees &amp; COBRA Enrollees'!S117,"")</f>
        <v/>
      </c>
      <c r="Q111">
        <f>IF('Employees &amp; COBRA Enrollees'!AC117="No",'Employees &amp; COBRA Enrollees'!C117,"")</f>
        <v>0</v>
      </c>
      <c r="R111">
        <f>IF('Employees &amp; COBRA Enrollees'!AC117="No",'Employees &amp; COBRA Enrollees'!S117,"")</f>
        <v>0</v>
      </c>
      <c r="T111" t="str">
        <f>IF('Employees &amp; COBRA Enrollees'!AC117="Yes",'Employees &amp; COBRA Enrollees'!C117,"")</f>
        <v/>
      </c>
      <c r="U111" t="str">
        <f>IF('Employees &amp; COBRA Enrollees'!AC117="Yes",'Employees &amp; COBRA Enrollees'!S117,"")</f>
        <v/>
      </c>
      <c r="W111">
        <f>IF('Employees &amp; COBRA Enrollees'!AC117="No",'Employees &amp; COBRA Enrollees'!D117,"")</f>
        <v>0</v>
      </c>
      <c r="X111">
        <f>IF('Employees &amp; COBRA Enrollees'!AC117="No",'Employees &amp; COBRA Enrollees'!S117,"")</f>
        <v>0</v>
      </c>
      <c r="Z111" t="str">
        <f>IF('Employees &amp; COBRA Enrollees'!AC117="Yes",'Employees &amp; COBRA Enrollees'!D117,"")</f>
        <v/>
      </c>
      <c r="AA111" t="str">
        <f>IF('Employees &amp; COBRA Enrollees'!AC117="Yes",'Employees &amp; COBRA Enrollees'!S117,"")</f>
        <v/>
      </c>
    </row>
    <row r="112" spans="2:27" ht="15.75" customHeight="1" x14ac:dyDescent="0.25">
      <c r="B112" s="198">
        <v>25000</v>
      </c>
      <c r="K112" t="str">
        <f>IF('Employees &amp; COBRA Enrollees'!AC118="No",'Employees &amp; COBRA Enrollees'!A118&amp;" "&amp;'Employees &amp; COBRA Enrollees'!B118,"")</f>
        <v xml:space="preserve"> </v>
      </c>
      <c r="L112">
        <f>IF('Employees &amp; COBRA Enrollees'!AC118="No",'Employees &amp; COBRA Enrollees'!S118,"")</f>
        <v>0</v>
      </c>
      <c r="N112" t="str">
        <f>IF('Employees &amp; COBRA Enrollees'!AC118="Yes",'Employees &amp; COBRA Enrollees'!A118&amp;" "&amp;'Employees &amp; COBRA Enrollees'!B118,"")</f>
        <v/>
      </c>
      <c r="O112" t="str">
        <f>IF('Employees &amp; COBRA Enrollees'!AC118="Yes",'Employees &amp; COBRA Enrollees'!S118,"")</f>
        <v/>
      </c>
      <c r="Q112">
        <f>IF('Employees &amp; COBRA Enrollees'!AC118="No",'Employees &amp; COBRA Enrollees'!C118,"")</f>
        <v>0</v>
      </c>
      <c r="R112">
        <f>IF('Employees &amp; COBRA Enrollees'!AC118="No",'Employees &amp; COBRA Enrollees'!S118,"")</f>
        <v>0</v>
      </c>
      <c r="T112" t="str">
        <f>IF('Employees &amp; COBRA Enrollees'!AC118="Yes",'Employees &amp; COBRA Enrollees'!C118,"")</f>
        <v/>
      </c>
      <c r="U112" t="str">
        <f>IF('Employees &amp; COBRA Enrollees'!AC118="Yes",'Employees &amp; COBRA Enrollees'!S118,"")</f>
        <v/>
      </c>
      <c r="W112">
        <f>IF('Employees &amp; COBRA Enrollees'!AC118="No",'Employees &amp; COBRA Enrollees'!D118,"")</f>
        <v>0</v>
      </c>
      <c r="X112">
        <f>IF('Employees &amp; COBRA Enrollees'!AC118="No",'Employees &amp; COBRA Enrollees'!S118,"")</f>
        <v>0</v>
      </c>
      <c r="Z112" t="str">
        <f>IF('Employees &amp; COBRA Enrollees'!AC118="Yes",'Employees &amp; COBRA Enrollees'!D118,"")</f>
        <v/>
      </c>
      <c r="AA112" t="str">
        <f>IF('Employees &amp; COBRA Enrollees'!AC118="Yes",'Employees &amp; COBRA Enrollees'!S118,"")</f>
        <v/>
      </c>
    </row>
    <row r="113" spans="2:27" ht="15.75" customHeight="1" thickBot="1" x14ac:dyDescent="0.3">
      <c r="B113" s="199">
        <v>50000</v>
      </c>
      <c r="K113" t="str">
        <f>IF('Employees &amp; COBRA Enrollees'!AC119="No",'Employees &amp; COBRA Enrollees'!A119&amp;" "&amp;'Employees &amp; COBRA Enrollees'!B119,"")</f>
        <v xml:space="preserve"> </v>
      </c>
      <c r="L113">
        <f>IF('Employees &amp; COBRA Enrollees'!AC119="No",'Employees &amp; COBRA Enrollees'!S119,"")</f>
        <v>0</v>
      </c>
      <c r="N113" t="str">
        <f>IF('Employees &amp; COBRA Enrollees'!AC119="Yes",'Employees &amp; COBRA Enrollees'!A119&amp;" "&amp;'Employees &amp; COBRA Enrollees'!B119,"")</f>
        <v/>
      </c>
      <c r="O113" t="str">
        <f>IF('Employees &amp; COBRA Enrollees'!AC119="Yes",'Employees &amp; COBRA Enrollees'!S119,"")</f>
        <v/>
      </c>
      <c r="Q113">
        <f>IF('Employees &amp; COBRA Enrollees'!AC119="No",'Employees &amp; COBRA Enrollees'!C119,"")</f>
        <v>0</v>
      </c>
      <c r="R113">
        <f>IF('Employees &amp; COBRA Enrollees'!AC119="No",'Employees &amp; COBRA Enrollees'!S119,"")</f>
        <v>0</v>
      </c>
      <c r="T113" t="str">
        <f>IF('Employees &amp; COBRA Enrollees'!AC119="Yes",'Employees &amp; COBRA Enrollees'!C119,"")</f>
        <v/>
      </c>
      <c r="U113" t="str">
        <f>IF('Employees &amp; COBRA Enrollees'!AC119="Yes",'Employees &amp; COBRA Enrollees'!S119,"")</f>
        <v/>
      </c>
      <c r="W113">
        <f>IF('Employees &amp; COBRA Enrollees'!AC119="No",'Employees &amp; COBRA Enrollees'!D119,"")</f>
        <v>0</v>
      </c>
      <c r="X113">
        <f>IF('Employees &amp; COBRA Enrollees'!AC119="No",'Employees &amp; COBRA Enrollees'!S119,"")</f>
        <v>0</v>
      </c>
      <c r="Z113" t="str">
        <f>IF('Employees &amp; COBRA Enrollees'!AC119="Yes",'Employees &amp; COBRA Enrollees'!D119,"")</f>
        <v/>
      </c>
      <c r="AA113" t="str">
        <f>IF('Employees &amp; COBRA Enrollees'!AC119="Yes",'Employees &amp; COBRA Enrollees'!S119,"")</f>
        <v/>
      </c>
    </row>
    <row r="114" spans="2:27" ht="15.75" customHeight="1" thickBot="1" x14ac:dyDescent="0.3">
      <c r="K114" t="str">
        <f>IF('Employees &amp; COBRA Enrollees'!AC120="No",'Employees &amp; COBRA Enrollees'!A120&amp;" "&amp;'Employees &amp; COBRA Enrollees'!B120,"")</f>
        <v xml:space="preserve"> </v>
      </c>
      <c r="L114">
        <f>IF('Employees &amp; COBRA Enrollees'!AC120="No",'Employees &amp; COBRA Enrollees'!S120,"")</f>
        <v>0</v>
      </c>
      <c r="N114" t="str">
        <f>IF('Employees &amp; COBRA Enrollees'!AC120="Yes",'Employees &amp; COBRA Enrollees'!A120&amp;" "&amp;'Employees &amp; COBRA Enrollees'!B120,"")</f>
        <v/>
      </c>
      <c r="O114" t="str">
        <f>IF('Employees &amp; COBRA Enrollees'!AC120="Yes",'Employees &amp; COBRA Enrollees'!S120,"")</f>
        <v/>
      </c>
      <c r="Q114">
        <f>IF('Employees &amp; COBRA Enrollees'!AC120="No",'Employees &amp; COBRA Enrollees'!C120,"")</f>
        <v>0</v>
      </c>
      <c r="R114">
        <f>IF('Employees &amp; COBRA Enrollees'!AC120="No",'Employees &amp; COBRA Enrollees'!S120,"")</f>
        <v>0</v>
      </c>
      <c r="T114" t="str">
        <f>IF('Employees &amp; COBRA Enrollees'!AC120="Yes",'Employees &amp; COBRA Enrollees'!C120,"")</f>
        <v/>
      </c>
      <c r="U114" t="str">
        <f>IF('Employees &amp; COBRA Enrollees'!AC120="Yes",'Employees &amp; COBRA Enrollees'!S120,"")</f>
        <v/>
      </c>
      <c r="W114">
        <f>IF('Employees &amp; COBRA Enrollees'!AC120="No",'Employees &amp; COBRA Enrollees'!D120,"")</f>
        <v>0</v>
      </c>
      <c r="X114">
        <f>IF('Employees &amp; COBRA Enrollees'!AC120="No",'Employees &amp; COBRA Enrollees'!S120,"")</f>
        <v>0</v>
      </c>
      <c r="Z114" t="str">
        <f>IF('Employees &amp; COBRA Enrollees'!AC120="Yes",'Employees &amp; COBRA Enrollees'!D120,"")</f>
        <v/>
      </c>
      <c r="AA114" t="str">
        <f>IF('Employees &amp; COBRA Enrollees'!AC120="Yes",'Employees &amp; COBRA Enrollees'!S120,"")</f>
        <v/>
      </c>
    </row>
    <row r="115" spans="2:27" ht="15.75" customHeight="1" x14ac:dyDescent="0.25">
      <c r="B115" s="196" t="s">
        <v>118</v>
      </c>
      <c r="K115" t="str">
        <f>IF('Employees &amp; COBRA Enrollees'!AC121="No",'Employees &amp; COBRA Enrollees'!A121&amp;" "&amp;'Employees &amp; COBRA Enrollees'!B121,"")</f>
        <v xml:space="preserve"> </v>
      </c>
      <c r="L115">
        <f>IF('Employees &amp; COBRA Enrollees'!AC121="No",'Employees &amp; COBRA Enrollees'!S121,"")</f>
        <v>0</v>
      </c>
      <c r="N115" t="str">
        <f>IF('Employees &amp; COBRA Enrollees'!AC121="Yes",'Employees &amp; COBRA Enrollees'!A121&amp;" "&amp;'Employees &amp; COBRA Enrollees'!B121,"")</f>
        <v/>
      </c>
      <c r="O115" t="str">
        <f>IF('Employees &amp; COBRA Enrollees'!AC121="Yes",'Employees &amp; COBRA Enrollees'!S121,"")</f>
        <v/>
      </c>
      <c r="Q115">
        <f>IF('Employees &amp; COBRA Enrollees'!AC121="No",'Employees &amp; COBRA Enrollees'!C121,"")</f>
        <v>0</v>
      </c>
      <c r="R115">
        <f>IF('Employees &amp; COBRA Enrollees'!AC121="No",'Employees &amp; COBRA Enrollees'!S121,"")</f>
        <v>0</v>
      </c>
      <c r="T115" t="str">
        <f>IF('Employees &amp; COBRA Enrollees'!AC121="Yes",'Employees &amp; COBRA Enrollees'!C121,"")</f>
        <v/>
      </c>
      <c r="U115" t="str">
        <f>IF('Employees &amp; COBRA Enrollees'!AC121="Yes",'Employees &amp; COBRA Enrollees'!S121,"")</f>
        <v/>
      </c>
      <c r="W115">
        <f>IF('Employees &amp; COBRA Enrollees'!AC121="No",'Employees &amp; COBRA Enrollees'!D121,"")</f>
        <v>0</v>
      </c>
      <c r="X115">
        <f>IF('Employees &amp; COBRA Enrollees'!AC121="No",'Employees &amp; COBRA Enrollees'!S121,"")</f>
        <v>0</v>
      </c>
      <c r="Z115" t="str">
        <f>IF('Employees &amp; COBRA Enrollees'!AC121="Yes",'Employees &amp; COBRA Enrollees'!D121,"")</f>
        <v/>
      </c>
      <c r="AA115" t="str">
        <f>IF('Employees &amp; COBRA Enrollees'!AC121="Yes",'Employees &amp; COBRA Enrollees'!S121,"")</f>
        <v/>
      </c>
    </row>
    <row r="116" spans="2:27" ht="15.75" customHeight="1" x14ac:dyDescent="0.25">
      <c r="B116" s="198" t="s">
        <v>119</v>
      </c>
      <c r="K116" t="str">
        <f>IF('Employees &amp; COBRA Enrollees'!AC122="No",'Employees &amp; COBRA Enrollees'!A122&amp;" "&amp;'Employees &amp; COBRA Enrollees'!B122,"")</f>
        <v xml:space="preserve"> </v>
      </c>
      <c r="L116">
        <f>IF('Employees &amp; COBRA Enrollees'!AC122="No",'Employees &amp; COBRA Enrollees'!S122,"")</f>
        <v>0</v>
      </c>
      <c r="N116" t="str">
        <f>IF('Employees &amp; COBRA Enrollees'!AC122="Yes",'Employees &amp; COBRA Enrollees'!A122&amp;" "&amp;'Employees &amp; COBRA Enrollees'!B122,"")</f>
        <v/>
      </c>
      <c r="O116" t="str">
        <f>IF('Employees &amp; COBRA Enrollees'!AC122="Yes",'Employees &amp; COBRA Enrollees'!S122,"")</f>
        <v/>
      </c>
      <c r="Q116">
        <f>IF('Employees &amp; COBRA Enrollees'!AC122="No",'Employees &amp; COBRA Enrollees'!C122,"")</f>
        <v>0</v>
      </c>
      <c r="R116">
        <f>IF('Employees &amp; COBRA Enrollees'!AC122="No",'Employees &amp; COBRA Enrollees'!S122,"")</f>
        <v>0</v>
      </c>
      <c r="T116" t="str">
        <f>IF('Employees &amp; COBRA Enrollees'!AC122="Yes",'Employees &amp; COBRA Enrollees'!C122,"")</f>
        <v/>
      </c>
      <c r="U116" t="str">
        <f>IF('Employees &amp; COBRA Enrollees'!AC122="Yes",'Employees &amp; COBRA Enrollees'!S122,"")</f>
        <v/>
      </c>
      <c r="W116">
        <f>IF('Employees &amp; COBRA Enrollees'!AC122="No",'Employees &amp; COBRA Enrollees'!D122,"")</f>
        <v>0</v>
      </c>
      <c r="X116">
        <f>IF('Employees &amp; COBRA Enrollees'!AC122="No",'Employees &amp; COBRA Enrollees'!S122,"")</f>
        <v>0</v>
      </c>
      <c r="Z116" t="str">
        <f>IF('Employees &amp; COBRA Enrollees'!AC122="Yes",'Employees &amp; COBRA Enrollees'!D122,"")</f>
        <v/>
      </c>
      <c r="AA116" t="str">
        <f>IF('Employees &amp; COBRA Enrollees'!AC122="Yes",'Employees &amp; COBRA Enrollees'!S122,"")</f>
        <v/>
      </c>
    </row>
    <row r="117" spans="2:27" ht="15.75" customHeight="1" x14ac:dyDescent="0.25">
      <c r="B117" s="198" t="s">
        <v>120</v>
      </c>
      <c r="K117" t="str">
        <f>IF('Employees &amp; COBRA Enrollees'!AC123="No",'Employees &amp; COBRA Enrollees'!A123&amp;" "&amp;'Employees &amp; COBRA Enrollees'!B123,"")</f>
        <v xml:space="preserve"> </v>
      </c>
      <c r="L117">
        <f>IF('Employees &amp; COBRA Enrollees'!AC123="No",'Employees &amp; COBRA Enrollees'!S123,"")</f>
        <v>0</v>
      </c>
      <c r="N117" t="str">
        <f>IF('Employees &amp; COBRA Enrollees'!AC123="Yes",'Employees &amp; COBRA Enrollees'!A123&amp;" "&amp;'Employees &amp; COBRA Enrollees'!B123,"")</f>
        <v/>
      </c>
      <c r="O117" t="str">
        <f>IF('Employees &amp; COBRA Enrollees'!AC123="Yes",'Employees &amp; COBRA Enrollees'!S123,"")</f>
        <v/>
      </c>
      <c r="Q117">
        <f>IF('Employees &amp; COBRA Enrollees'!AC123="No",'Employees &amp; COBRA Enrollees'!C123,"")</f>
        <v>0</v>
      </c>
      <c r="R117">
        <f>IF('Employees &amp; COBRA Enrollees'!AC123="No",'Employees &amp; COBRA Enrollees'!S123,"")</f>
        <v>0</v>
      </c>
      <c r="T117" t="str">
        <f>IF('Employees &amp; COBRA Enrollees'!AC123="Yes",'Employees &amp; COBRA Enrollees'!C123,"")</f>
        <v/>
      </c>
      <c r="U117" t="str">
        <f>IF('Employees &amp; COBRA Enrollees'!AC123="Yes",'Employees &amp; COBRA Enrollees'!S123,"")</f>
        <v/>
      </c>
      <c r="W117">
        <f>IF('Employees &amp; COBRA Enrollees'!AC123="No",'Employees &amp; COBRA Enrollees'!D123,"")</f>
        <v>0</v>
      </c>
      <c r="X117">
        <f>IF('Employees &amp; COBRA Enrollees'!AC123="No",'Employees &amp; COBRA Enrollees'!S123,"")</f>
        <v>0</v>
      </c>
      <c r="Z117" t="str">
        <f>IF('Employees &amp; COBRA Enrollees'!AC123="Yes",'Employees &amp; COBRA Enrollees'!D123,"")</f>
        <v/>
      </c>
      <c r="AA117" t="str">
        <f>IF('Employees &amp; COBRA Enrollees'!AC123="Yes",'Employees &amp; COBRA Enrollees'!S123,"")</f>
        <v/>
      </c>
    </row>
    <row r="118" spans="2:27" ht="15.75" customHeight="1" thickBot="1" x14ac:dyDescent="0.3">
      <c r="B118" s="199" t="s">
        <v>121</v>
      </c>
      <c r="K118" t="str">
        <f>IF('Employees &amp; COBRA Enrollees'!AC124="No",'Employees &amp; COBRA Enrollees'!A124&amp;" "&amp;'Employees &amp; COBRA Enrollees'!B124,"")</f>
        <v xml:space="preserve"> </v>
      </c>
      <c r="L118">
        <f>IF('Employees &amp; COBRA Enrollees'!AC124="No",'Employees &amp; COBRA Enrollees'!S124,"")</f>
        <v>0</v>
      </c>
      <c r="N118" t="str">
        <f>IF('Employees &amp; COBRA Enrollees'!AC124="Yes",'Employees &amp; COBRA Enrollees'!A124&amp;" "&amp;'Employees &amp; COBRA Enrollees'!B124,"")</f>
        <v/>
      </c>
      <c r="O118" t="str">
        <f>IF('Employees &amp; COBRA Enrollees'!AC124="Yes",'Employees &amp; COBRA Enrollees'!S124,"")</f>
        <v/>
      </c>
      <c r="Q118">
        <f>IF('Employees &amp; COBRA Enrollees'!AC124="No",'Employees &amp; COBRA Enrollees'!C124,"")</f>
        <v>0</v>
      </c>
      <c r="R118">
        <f>IF('Employees &amp; COBRA Enrollees'!AC124="No",'Employees &amp; COBRA Enrollees'!S124,"")</f>
        <v>0</v>
      </c>
      <c r="T118" t="str">
        <f>IF('Employees &amp; COBRA Enrollees'!AC124="Yes",'Employees &amp; COBRA Enrollees'!C124,"")</f>
        <v/>
      </c>
      <c r="U118" t="str">
        <f>IF('Employees &amp; COBRA Enrollees'!AC124="Yes",'Employees &amp; COBRA Enrollees'!S124,"")</f>
        <v/>
      </c>
      <c r="W118">
        <f>IF('Employees &amp; COBRA Enrollees'!AC124="No",'Employees &amp; COBRA Enrollees'!D124,"")</f>
        <v>0</v>
      </c>
      <c r="X118">
        <f>IF('Employees &amp; COBRA Enrollees'!AC124="No",'Employees &amp; COBRA Enrollees'!S124,"")</f>
        <v>0</v>
      </c>
      <c r="Z118" t="str">
        <f>IF('Employees &amp; COBRA Enrollees'!AC124="Yes",'Employees &amp; COBRA Enrollees'!D124,"")</f>
        <v/>
      </c>
      <c r="AA118" t="str">
        <f>IF('Employees &amp; COBRA Enrollees'!AC124="Yes",'Employees &amp; COBRA Enrollees'!S124,"")</f>
        <v/>
      </c>
    </row>
    <row r="119" spans="2:27" ht="15.75" customHeight="1" thickBot="1" x14ac:dyDescent="0.3">
      <c r="K119" t="str">
        <f>IF('Employees &amp; COBRA Enrollees'!AC125="No",'Employees &amp; COBRA Enrollees'!A125&amp;" "&amp;'Employees &amp; COBRA Enrollees'!B125,"")</f>
        <v xml:space="preserve"> </v>
      </c>
      <c r="L119">
        <f>IF('Employees &amp; COBRA Enrollees'!AC125="No",'Employees &amp; COBRA Enrollees'!S125,"")</f>
        <v>0</v>
      </c>
      <c r="N119" t="str">
        <f>IF('Employees &amp; COBRA Enrollees'!AC125="Yes",'Employees &amp; COBRA Enrollees'!A125&amp;" "&amp;'Employees &amp; COBRA Enrollees'!B125,"")</f>
        <v/>
      </c>
      <c r="O119" t="str">
        <f>IF('Employees &amp; COBRA Enrollees'!AC125="Yes",'Employees &amp; COBRA Enrollees'!S125,"")</f>
        <v/>
      </c>
      <c r="Q119">
        <f>IF('Employees &amp; COBRA Enrollees'!AC125="No",'Employees &amp; COBRA Enrollees'!C125,"")</f>
        <v>0</v>
      </c>
      <c r="R119">
        <f>IF('Employees &amp; COBRA Enrollees'!AC125="No",'Employees &amp; COBRA Enrollees'!S125,"")</f>
        <v>0</v>
      </c>
      <c r="T119" t="str">
        <f>IF('Employees &amp; COBRA Enrollees'!AC125="Yes",'Employees &amp; COBRA Enrollees'!C125,"")</f>
        <v/>
      </c>
      <c r="U119" t="str">
        <f>IF('Employees &amp; COBRA Enrollees'!AC125="Yes",'Employees &amp; COBRA Enrollees'!S125,"")</f>
        <v/>
      </c>
      <c r="W119">
        <f>IF('Employees &amp; COBRA Enrollees'!AC125="No",'Employees &amp; COBRA Enrollees'!D125,"")</f>
        <v>0</v>
      </c>
      <c r="X119">
        <f>IF('Employees &amp; COBRA Enrollees'!AC125="No",'Employees &amp; COBRA Enrollees'!S125,"")</f>
        <v>0</v>
      </c>
      <c r="Z119" t="str">
        <f>IF('Employees &amp; COBRA Enrollees'!AC125="Yes",'Employees &amp; COBRA Enrollees'!D125,"")</f>
        <v/>
      </c>
      <c r="AA119" t="str">
        <f>IF('Employees &amp; COBRA Enrollees'!AC125="Yes",'Employees &amp; COBRA Enrollees'!S125,"")</f>
        <v/>
      </c>
    </row>
    <row r="120" spans="2:27" ht="15.75" customHeight="1" x14ac:dyDescent="0.25">
      <c r="B120" s="186" t="s">
        <v>122</v>
      </c>
      <c r="K120" t="str">
        <f>IF('Employees &amp; COBRA Enrollees'!AC126="No",'Employees &amp; COBRA Enrollees'!A126&amp;" "&amp;'Employees &amp; COBRA Enrollees'!B126,"")</f>
        <v xml:space="preserve"> </v>
      </c>
      <c r="L120">
        <f>IF('Employees &amp; COBRA Enrollees'!AC126="No",'Employees &amp; COBRA Enrollees'!S126,"")</f>
        <v>0</v>
      </c>
      <c r="N120" t="str">
        <f>IF('Employees &amp; COBRA Enrollees'!AC126="Yes",'Employees &amp; COBRA Enrollees'!A126&amp;" "&amp;'Employees &amp; COBRA Enrollees'!B126,"")</f>
        <v/>
      </c>
      <c r="O120" t="str">
        <f>IF('Employees &amp; COBRA Enrollees'!AC126="Yes",'Employees &amp; COBRA Enrollees'!S126,"")</f>
        <v/>
      </c>
      <c r="Q120">
        <f>IF('Employees &amp; COBRA Enrollees'!AC126="No",'Employees &amp; COBRA Enrollees'!C126,"")</f>
        <v>0</v>
      </c>
      <c r="R120">
        <f>IF('Employees &amp; COBRA Enrollees'!AC126="No",'Employees &amp; COBRA Enrollees'!S126,"")</f>
        <v>0</v>
      </c>
      <c r="T120" t="str">
        <f>IF('Employees &amp; COBRA Enrollees'!AC126="Yes",'Employees &amp; COBRA Enrollees'!C126,"")</f>
        <v/>
      </c>
      <c r="U120" t="str">
        <f>IF('Employees &amp; COBRA Enrollees'!AC126="Yes",'Employees &amp; COBRA Enrollees'!S126,"")</f>
        <v/>
      </c>
      <c r="W120">
        <f>IF('Employees &amp; COBRA Enrollees'!AC126="No",'Employees &amp; COBRA Enrollees'!D126,"")</f>
        <v>0</v>
      </c>
      <c r="X120">
        <f>IF('Employees &amp; COBRA Enrollees'!AC126="No",'Employees &amp; COBRA Enrollees'!S126,"")</f>
        <v>0</v>
      </c>
      <c r="Z120" t="str">
        <f>IF('Employees &amp; COBRA Enrollees'!AC126="Yes",'Employees &amp; COBRA Enrollees'!D126,"")</f>
        <v/>
      </c>
      <c r="AA120" t="str">
        <f>IF('Employees &amp; COBRA Enrollees'!AC126="Yes",'Employees &amp; COBRA Enrollees'!S126,"")</f>
        <v/>
      </c>
    </row>
    <row r="121" spans="2:27" ht="15.75" customHeight="1" x14ac:dyDescent="0.25">
      <c r="B121" s="189" t="s">
        <v>48</v>
      </c>
      <c r="K121" t="str">
        <f>IF('Employees &amp; COBRA Enrollees'!AC127="No",'Employees &amp; COBRA Enrollees'!A127&amp;" "&amp;'Employees &amp; COBRA Enrollees'!B127,"")</f>
        <v xml:space="preserve"> </v>
      </c>
      <c r="L121">
        <f>IF('Employees &amp; COBRA Enrollees'!AC127="No",'Employees &amp; COBRA Enrollees'!S127,"")</f>
        <v>0</v>
      </c>
      <c r="N121" t="str">
        <f>IF('Employees &amp; COBRA Enrollees'!AC127="Yes",'Employees &amp; COBRA Enrollees'!A127&amp;" "&amp;'Employees &amp; COBRA Enrollees'!B127,"")</f>
        <v/>
      </c>
      <c r="O121" t="str">
        <f>IF('Employees &amp; COBRA Enrollees'!AC127="Yes",'Employees &amp; COBRA Enrollees'!S127,"")</f>
        <v/>
      </c>
      <c r="Q121">
        <f>IF('Employees &amp; COBRA Enrollees'!AC127="No",'Employees &amp; COBRA Enrollees'!C127,"")</f>
        <v>0</v>
      </c>
      <c r="R121">
        <f>IF('Employees &amp; COBRA Enrollees'!AC127="No",'Employees &amp; COBRA Enrollees'!S127,"")</f>
        <v>0</v>
      </c>
      <c r="T121" t="str">
        <f>IF('Employees &amp; COBRA Enrollees'!AC127="Yes",'Employees &amp; COBRA Enrollees'!C127,"")</f>
        <v/>
      </c>
      <c r="U121" t="str">
        <f>IF('Employees &amp; COBRA Enrollees'!AC127="Yes",'Employees &amp; COBRA Enrollees'!S127,"")</f>
        <v/>
      </c>
      <c r="W121">
        <f>IF('Employees &amp; COBRA Enrollees'!AC127="No",'Employees &amp; COBRA Enrollees'!D127,"")</f>
        <v>0</v>
      </c>
      <c r="X121">
        <f>IF('Employees &amp; COBRA Enrollees'!AC127="No",'Employees &amp; COBRA Enrollees'!S127,"")</f>
        <v>0</v>
      </c>
      <c r="Z121" t="str">
        <f>IF('Employees &amp; COBRA Enrollees'!AC127="Yes",'Employees &amp; COBRA Enrollees'!D127,"")</f>
        <v/>
      </c>
      <c r="AA121" t="str">
        <f>IF('Employees &amp; COBRA Enrollees'!AC127="Yes",'Employees &amp; COBRA Enrollees'!S127,"")</f>
        <v/>
      </c>
    </row>
    <row r="122" spans="2:27" ht="15.75" customHeight="1" x14ac:dyDescent="0.25">
      <c r="B122" s="178" t="s">
        <v>123</v>
      </c>
      <c r="K122" t="str">
        <f>IF('Employees &amp; COBRA Enrollees'!AC128="No",'Employees &amp; COBRA Enrollees'!A128&amp;" "&amp;'Employees &amp; COBRA Enrollees'!B128,"")</f>
        <v xml:space="preserve"> </v>
      </c>
      <c r="L122">
        <f>IF('Employees &amp; COBRA Enrollees'!AC128="No",'Employees &amp; COBRA Enrollees'!S128,"")</f>
        <v>0</v>
      </c>
      <c r="N122" t="str">
        <f>IF('Employees &amp; COBRA Enrollees'!AC128="Yes",'Employees &amp; COBRA Enrollees'!A128&amp;" "&amp;'Employees &amp; COBRA Enrollees'!B128,"")</f>
        <v/>
      </c>
      <c r="O122" t="str">
        <f>IF('Employees &amp; COBRA Enrollees'!AC128="Yes",'Employees &amp; COBRA Enrollees'!S128,"")</f>
        <v/>
      </c>
      <c r="Q122">
        <f>IF('Employees &amp; COBRA Enrollees'!AC128="No",'Employees &amp; COBRA Enrollees'!C128,"")</f>
        <v>0</v>
      </c>
      <c r="R122">
        <f>IF('Employees &amp; COBRA Enrollees'!AC128="No",'Employees &amp; COBRA Enrollees'!S128,"")</f>
        <v>0</v>
      </c>
      <c r="T122" t="str">
        <f>IF('Employees &amp; COBRA Enrollees'!AC128="Yes",'Employees &amp; COBRA Enrollees'!C128,"")</f>
        <v/>
      </c>
      <c r="U122" t="str">
        <f>IF('Employees &amp; COBRA Enrollees'!AC128="Yes",'Employees &amp; COBRA Enrollees'!S128,"")</f>
        <v/>
      </c>
      <c r="W122">
        <f>IF('Employees &amp; COBRA Enrollees'!AC128="No",'Employees &amp; COBRA Enrollees'!D128,"")</f>
        <v>0</v>
      </c>
      <c r="X122">
        <f>IF('Employees &amp; COBRA Enrollees'!AC128="No",'Employees &amp; COBRA Enrollees'!S128,"")</f>
        <v>0</v>
      </c>
      <c r="Z122" t="str">
        <f>IF('Employees &amp; COBRA Enrollees'!AC128="Yes",'Employees &amp; COBRA Enrollees'!D128,"")</f>
        <v/>
      </c>
      <c r="AA122" t="str">
        <f>IF('Employees &amp; COBRA Enrollees'!AC128="Yes",'Employees &amp; COBRA Enrollees'!S128,"")</f>
        <v/>
      </c>
    </row>
    <row r="123" spans="2:27" ht="15.75" customHeight="1" x14ac:dyDescent="0.25">
      <c r="B123" s="178" t="s">
        <v>124</v>
      </c>
      <c r="K123" t="str">
        <f>IF('Employees &amp; COBRA Enrollees'!AC129="No",'Employees &amp; COBRA Enrollees'!A129&amp;" "&amp;'Employees &amp; COBRA Enrollees'!B129,"")</f>
        <v xml:space="preserve"> </v>
      </c>
      <c r="L123">
        <f>IF('Employees &amp; COBRA Enrollees'!AC129="No",'Employees &amp; COBRA Enrollees'!S129,"")</f>
        <v>0</v>
      </c>
      <c r="N123" t="str">
        <f>IF('Employees &amp; COBRA Enrollees'!AC129="Yes",'Employees &amp; COBRA Enrollees'!A129&amp;" "&amp;'Employees &amp; COBRA Enrollees'!B129,"")</f>
        <v/>
      </c>
      <c r="O123" t="str">
        <f>IF('Employees &amp; COBRA Enrollees'!AC129="Yes",'Employees &amp; COBRA Enrollees'!S129,"")</f>
        <v/>
      </c>
      <c r="Q123">
        <f>IF('Employees &amp; COBRA Enrollees'!AC129="No",'Employees &amp; COBRA Enrollees'!C129,"")</f>
        <v>0</v>
      </c>
      <c r="R123">
        <f>IF('Employees &amp; COBRA Enrollees'!AC129="No",'Employees &amp; COBRA Enrollees'!S129,"")</f>
        <v>0</v>
      </c>
      <c r="T123" t="str">
        <f>IF('Employees &amp; COBRA Enrollees'!AC129="Yes",'Employees &amp; COBRA Enrollees'!C129,"")</f>
        <v/>
      </c>
      <c r="U123" t="str">
        <f>IF('Employees &amp; COBRA Enrollees'!AC129="Yes",'Employees &amp; COBRA Enrollees'!S129,"")</f>
        <v/>
      </c>
      <c r="W123">
        <f>IF('Employees &amp; COBRA Enrollees'!AC129="No",'Employees &amp; COBRA Enrollees'!D129,"")</f>
        <v>0</v>
      </c>
      <c r="X123">
        <f>IF('Employees &amp; COBRA Enrollees'!AC129="No",'Employees &amp; COBRA Enrollees'!S129,"")</f>
        <v>0</v>
      </c>
      <c r="Z123" t="str">
        <f>IF('Employees &amp; COBRA Enrollees'!AC129="Yes",'Employees &amp; COBRA Enrollees'!D129,"")</f>
        <v/>
      </c>
      <c r="AA123" t="str">
        <f>IF('Employees &amp; COBRA Enrollees'!AC129="Yes",'Employees &amp; COBRA Enrollees'!S129,"")</f>
        <v/>
      </c>
    </row>
    <row r="124" spans="2:27" ht="15.75" customHeight="1" x14ac:dyDescent="0.25">
      <c r="B124" s="178" t="s">
        <v>125</v>
      </c>
      <c r="K124" t="str">
        <f>IF('Employees &amp; COBRA Enrollees'!AC130="No",'Employees &amp; COBRA Enrollees'!A130&amp;" "&amp;'Employees &amp; COBRA Enrollees'!B130,"")</f>
        <v xml:space="preserve"> </v>
      </c>
      <c r="L124">
        <f>IF('Employees &amp; COBRA Enrollees'!AC130="No",'Employees &amp; COBRA Enrollees'!S130,"")</f>
        <v>0</v>
      </c>
      <c r="N124" t="str">
        <f>IF('Employees &amp; COBRA Enrollees'!AC130="Yes",'Employees &amp; COBRA Enrollees'!A130&amp;" "&amp;'Employees &amp; COBRA Enrollees'!B130,"")</f>
        <v/>
      </c>
      <c r="O124" t="str">
        <f>IF('Employees &amp; COBRA Enrollees'!AC130="Yes",'Employees &amp; COBRA Enrollees'!S130,"")</f>
        <v/>
      </c>
      <c r="Q124">
        <f>IF('Employees &amp; COBRA Enrollees'!AC130="No",'Employees &amp; COBRA Enrollees'!C130,"")</f>
        <v>0</v>
      </c>
      <c r="R124">
        <f>IF('Employees &amp; COBRA Enrollees'!AC130="No",'Employees &amp; COBRA Enrollees'!S130,"")</f>
        <v>0</v>
      </c>
      <c r="T124" t="str">
        <f>IF('Employees &amp; COBRA Enrollees'!AC130="Yes",'Employees &amp; COBRA Enrollees'!C130,"")</f>
        <v/>
      </c>
      <c r="U124" t="str">
        <f>IF('Employees &amp; COBRA Enrollees'!AC130="Yes",'Employees &amp; COBRA Enrollees'!S130,"")</f>
        <v/>
      </c>
      <c r="W124">
        <f>IF('Employees &amp; COBRA Enrollees'!AC130="No",'Employees &amp; COBRA Enrollees'!D130,"")</f>
        <v>0</v>
      </c>
      <c r="X124">
        <f>IF('Employees &amp; COBRA Enrollees'!AC130="No",'Employees &amp; COBRA Enrollees'!S130,"")</f>
        <v>0</v>
      </c>
      <c r="Z124" t="str">
        <f>IF('Employees &amp; COBRA Enrollees'!AC130="Yes",'Employees &amp; COBRA Enrollees'!D130,"")</f>
        <v/>
      </c>
      <c r="AA124" t="str">
        <f>IF('Employees &amp; COBRA Enrollees'!AC130="Yes",'Employees &amp; COBRA Enrollees'!S130,"")</f>
        <v/>
      </c>
    </row>
    <row r="125" spans="2:27" ht="15.75" customHeight="1" x14ac:dyDescent="0.25">
      <c r="B125" s="178" t="s">
        <v>126</v>
      </c>
      <c r="K125" t="str">
        <f>IF('Employees &amp; COBRA Enrollees'!AC131="No",'Employees &amp; COBRA Enrollees'!A131&amp;" "&amp;'Employees &amp; COBRA Enrollees'!B131,"")</f>
        <v xml:space="preserve"> </v>
      </c>
      <c r="L125">
        <f>IF('Employees &amp; COBRA Enrollees'!AC131="No",'Employees &amp; COBRA Enrollees'!S131,"")</f>
        <v>0</v>
      </c>
      <c r="N125" t="str">
        <f>IF('Employees &amp; COBRA Enrollees'!AC131="Yes",'Employees &amp; COBRA Enrollees'!A131&amp;" "&amp;'Employees &amp; COBRA Enrollees'!B131,"")</f>
        <v/>
      </c>
      <c r="O125" t="str">
        <f>IF('Employees &amp; COBRA Enrollees'!AC131="Yes",'Employees &amp; COBRA Enrollees'!S131,"")</f>
        <v/>
      </c>
      <c r="Q125">
        <f>IF('Employees &amp; COBRA Enrollees'!AC131="No",'Employees &amp; COBRA Enrollees'!C131,"")</f>
        <v>0</v>
      </c>
      <c r="R125">
        <f>IF('Employees &amp; COBRA Enrollees'!AC131="No",'Employees &amp; COBRA Enrollees'!S131,"")</f>
        <v>0</v>
      </c>
      <c r="T125" t="str">
        <f>IF('Employees &amp; COBRA Enrollees'!AC131="Yes",'Employees &amp; COBRA Enrollees'!C131,"")</f>
        <v/>
      </c>
      <c r="U125" t="str">
        <f>IF('Employees &amp; COBRA Enrollees'!AC131="Yes",'Employees &amp; COBRA Enrollees'!S131,"")</f>
        <v/>
      </c>
      <c r="W125">
        <f>IF('Employees &amp; COBRA Enrollees'!AC131="No",'Employees &amp; COBRA Enrollees'!D131,"")</f>
        <v>0</v>
      </c>
      <c r="X125">
        <f>IF('Employees &amp; COBRA Enrollees'!AC131="No",'Employees &amp; COBRA Enrollees'!S131,"")</f>
        <v>0</v>
      </c>
      <c r="Z125" t="str">
        <f>IF('Employees &amp; COBRA Enrollees'!AC131="Yes",'Employees &amp; COBRA Enrollees'!D131,"")</f>
        <v/>
      </c>
      <c r="AA125" t="str">
        <f>IF('Employees &amp; COBRA Enrollees'!AC131="Yes",'Employees &amp; COBRA Enrollees'!S131,"")</f>
        <v/>
      </c>
    </row>
    <row r="126" spans="2:27" ht="15.75" customHeight="1" x14ac:dyDescent="0.25">
      <c r="B126" s="178" t="s">
        <v>127</v>
      </c>
      <c r="K126" t="str">
        <f>IF('Employees &amp; COBRA Enrollees'!AC132="No",'Employees &amp; COBRA Enrollees'!A132&amp;" "&amp;'Employees &amp; COBRA Enrollees'!B132,"")</f>
        <v xml:space="preserve"> </v>
      </c>
      <c r="L126">
        <f>IF('Employees &amp; COBRA Enrollees'!AC132="No",'Employees &amp; COBRA Enrollees'!S132,"")</f>
        <v>0</v>
      </c>
      <c r="N126" t="str">
        <f>IF('Employees &amp; COBRA Enrollees'!AC132="Yes",'Employees &amp; COBRA Enrollees'!A132&amp;" "&amp;'Employees &amp; COBRA Enrollees'!B132,"")</f>
        <v/>
      </c>
      <c r="O126" t="str">
        <f>IF('Employees &amp; COBRA Enrollees'!AC132="Yes",'Employees &amp; COBRA Enrollees'!S132,"")</f>
        <v/>
      </c>
      <c r="Q126">
        <f>IF('Employees &amp; COBRA Enrollees'!AC132="No",'Employees &amp; COBRA Enrollees'!C132,"")</f>
        <v>0</v>
      </c>
      <c r="R126">
        <f>IF('Employees &amp; COBRA Enrollees'!AC132="No",'Employees &amp; COBRA Enrollees'!S132,"")</f>
        <v>0</v>
      </c>
      <c r="T126" t="str">
        <f>IF('Employees &amp; COBRA Enrollees'!AC132="Yes",'Employees &amp; COBRA Enrollees'!C132,"")</f>
        <v/>
      </c>
      <c r="U126" t="str">
        <f>IF('Employees &amp; COBRA Enrollees'!AC132="Yes",'Employees &amp; COBRA Enrollees'!S132,"")</f>
        <v/>
      </c>
      <c r="W126">
        <f>IF('Employees &amp; COBRA Enrollees'!AC132="No",'Employees &amp; COBRA Enrollees'!D132,"")</f>
        <v>0</v>
      </c>
      <c r="X126">
        <f>IF('Employees &amp; COBRA Enrollees'!AC132="No",'Employees &amp; COBRA Enrollees'!S132,"")</f>
        <v>0</v>
      </c>
      <c r="Z126" t="str">
        <f>IF('Employees &amp; COBRA Enrollees'!AC132="Yes",'Employees &amp; COBRA Enrollees'!D132,"")</f>
        <v/>
      </c>
      <c r="AA126" t="str">
        <f>IF('Employees &amp; COBRA Enrollees'!AC132="Yes",'Employees &amp; COBRA Enrollees'!S132,"")</f>
        <v/>
      </c>
    </row>
    <row r="127" spans="2:27" ht="15.75" customHeight="1" x14ac:dyDescent="0.25">
      <c r="B127" s="178" t="s">
        <v>128</v>
      </c>
      <c r="K127" t="str">
        <f>IF('Employees &amp; COBRA Enrollees'!AC133="No",'Employees &amp; COBRA Enrollees'!A133&amp;" "&amp;'Employees &amp; COBRA Enrollees'!B133,"")</f>
        <v xml:space="preserve"> </v>
      </c>
      <c r="L127">
        <f>IF('Employees &amp; COBRA Enrollees'!AC133="No",'Employees &amp; COBRA Enrollees'!S133,"")</f>
        <v>0</v>
      </c>
      <c r="N127" t="str">
        <f>IF('Employees &amp; COBRA Enrollees'!AC133="Yes",'Employees &amp; COBRA Enrollees'!A133&amp;" "&amp;'Employees &amp; COBRA Enrollees'!B133,"")</f>
        <v/>
      </c>
      <c r="O127" t="str">
        <f>IF('Employees &amp; COBRA Enrollees'!AC133="Yes",'Employees &amp; COBRA Enrollees'!S133,"")</f>
        <v/>
      </c>
      <c r="Q127">
        <f>IF('Employees &amp; COBRA Enrollees'!AC133="No",'Employees &amp; COBRA Enrollees'!C133,"")</f>
        <v>0</v>
      </c>
      <c r="R127">
        <f>IF('Employees &amp; COBRA Enrollees'!AC133="No",'Employees &amp; COBRA Enrollees'!S133,"")</f>
        <v>0</v>
      </c>
      <c r="T127" t="str">
        <f>IF('Employees &amp; COBRA Enrollees'!AC133="Yes",'Employees &amp; COBRA Enrollees'!C133,"")</f>
        <v/>
      </c>
      <c r="U127" t="str">
        <f>IF('Employees &amp; COBRA Enrollees'!AC133="Yes",'Employees &amp; COBRA Enrollees'!S133,"")</f>
        <v/>
      </c>
      <c r="W127">
        <f>IF('Employees &amp; COBRA Enrollees'!AC133="No",'Employees &amp; COBRA Enrollees'!D133,"")</f>
        <v>0</v>
      </c>
      <c r="X127">
        <f>IF('Employees &amp; COBRA Enrollees'!AC133="No",'Employees &amp; COBRA Enrollees'!S133,"")</f>
        <v>0</v>
      </c>
      <c r="Z127" t="str">
        <f>IF('Employees &amp; COBRA Enrollees'!AC133="Yes",'Employees &amp; COBRA Enrollees'!D133,"")</f>
        <v/>
      </c>
      <c r="AA127" t="str">
        <f>IF('Employees &amp; COBRA Enrollees'!AC133="Yes",'Employees &amp; COBRA Enrollees'!S133,"")</f>
        <v/>
      </c>
    </row>
    <row r="128" spans="2:27" ht="15.75" customHeight="1" thickBot="1" x14ac:dyDescent="0.3">
      <c r="B128" s="179" t="s">
        <v>129</v>
      </c>
      <c r="K128" t="str">
        <f>IF('Employees &amp; COBRA Enrollees'!AC134="No",'Employees &amp; COBRA Enrollees'!A134&amp;" "&amp;'Employees &amp; COBRA Enrollees'!B134,"")</f>
        <v xml:space="preserve"> </v>
      </c>
      <c r="L128">
        <f>IF('Employees &amp; COBRA Enrollees'!AC134="No",'Employees &amp; COBRA Enrollees'!S134,"")</f>
        <v>0</v>
      </c>
      <c r="N128" t="str">
        <f>IF('Employees &amp; COBRA Enrollees'!AC134="Yes",'Employees &amp; COBRA Enrollees'!A134&amp;" "&amp;'Employees &amp; COBRA Enrollees'!B134,"")</f>
        <v/>
      </c>
      <c r="O128" t="str">
        <f>IF('Employees &amp; COBRA Enrollees'!AC134="Yes",'Employees &amp; COBRA Enrollees'!S134,"")</f>
        <v/>
      </c>
      <c r="Q128">
        <f>IF('Employees &amp; COBRA Enrollees'!AC134="No",'Employees &amp; COBRA Enrollees'!C134,"")</f>
        <v>0</v>
      </c>
      <c r="R128">
        <f>IF('Employees &amp; COBRA Enrollees'!AC134="No",'Employees &amp; COBRA Enrollees'!S134,"")</f>
        <v>0</v>
      </c>
      <c r="T128" t="str">
        <f>IF('Employees &amp; COBRA Enrollees'!AC134="Yes",'Employees &amp; COBRA Enrollees'!C134,"")</f>
        <v/>
      </c>
      <c r="U128" t="str">
        <f>IF('Employees &amp; COBRA Enrollees'!AC134="Yes",'Employees &amp; COBRA Enrollees'!S134,"")</f>
        <v/>
      </c>
      <c r="W128">
        <f>IF('Employees &amp; COBRA Enrollees'!AC134="No",'Employees &amp; COBRA Enrollees'!D134,"")</f>
        <v>0</v>
      </c>
      <c r="X128">
        <f>IF('Employees &amp; COBRA Enrollees'!AC134="No",'Employees &amp; COBRA Enrollees'!S134,"")</f>
        <v>0</v>
      </c>
      <c r="Z128" t="str">
        <f>IF('Employees &amp; COBRA Enrollees'!AC134="Yes",'Employees &amp; COBRA Enrollees'!D134,"")</f>
        <v/>
      </c>
      <c r="AA128" t="str">
        <f>IF('Employees &amp; COBRA Enrollees'!AC134="Yes",'Employees &amp; COBRA Enrollees'!S134,"")</f>
        <v/>
      </c>
    </row>
    <row r="129" spans="2:27" ht="15.75" customHeight="1" thickBot="1" x14ac:dyDescent="0.3">
      <c r="B129" s="179" t="s">
        <v>130</v>
      </c>
      <c r="K129" t="str">
        <f>IF('Employees &amp; COBRA Enrollees'!AC135="No",'Employees &amp; COBRA Enrollees'!A135&amp;" "&amp;'Employees &amp; COBRA Enrollees'!B135,"")</f>
        <v xml:space="preserve"> </v>
      </c>
      <c r="L129">
        <f>IF('Employees &amp; COBRA Enrollees'!AC135="No",'Employees &amp; COBRA Enrollees'!S135,"")</f>
        <v>0</v>
      </c>
      <c r="N129" t="str">
        <f>IF('Employees &amp; COBRA Enrollees'!AC135="Yes",'Employees &amp; COBRA Enrollees'!A135&amp;" "&amp;'Employees &amp; COBRA Enrollees'!B135,"")</f>
        <v/>
      </c>
      <c r="O129" t="str">
        <f>IF('Employees &amp; COBRA Enrollees'!AC135="Yes",'Employees &amp; COBRA Enrollees'!S135,"")</f>
        <v/>
      </c>
      <c r="Q129">
        <f>IF('Employees &amp; COBRA Enrollees'!AC135="No",'Employees &amp; COBRA Enrollees'!C135,"")</f>
        <v>0</v>
      </c>
      <c r="R129">
        <f>IF('Employees &amp; COBRA Enrollees'!AC135="No",'Employees &amp; COBRA Enrollees'!S135,"")</f>
        <v>0</v>
      </c>
      <c r="T129" t="str">
        <f>IF('Employees &amp; COBRA Enrollees'!AC135="Yes",'Employees &amp; COBRA Enrollees'!C135,"")</f>
        <v/>
      </c>
      <c r="U129" t="str">
        <f>IF('Employees &amp; COBRA Enrollees'!AC135="Yes",'Employees &amp; COBRA Enrollees'!S135,"")</f>
        <v/>
      </c>
      <c r="W129">
        <f>IF('Employees &amp; COBRA Enrollees'!AC135="No",'Employees &amp; COBRA Enrollees'!D135,"")</f>
        <v>0</v>
      </c>
      <c r="X129">
        <f>IF('Employees &amp; COBRA Enrollees'!AC135="No",'Employees &amp; COBRA Enrollees'!S135,"")</f>
        <v>0</v>
      </c>
      <c r="Z129" t="str">
        <f>IF('Employees &amp; COBRA Enrollees'!AC135="Yes",'Employees &amp; COBRA Enrollees'!D135,"")</f>
        <v/>
      </c>
      <c r="AA129" t="str">
        <f>IF('Employees &amp; COBRA Enrollees'!AC135="Yes",'Employees &amp; COBRA Enrollees'!S135,"")</f>
        <v/>
      </c>
    </row>
    <row r="130" spans="2:27" ht="15.75" customHeight="1" thickBot="1" x14ac:dyDescent="0.3">
      <c r="B130" s="179" t="s">
        <v>131</v>
      </c>
      <c r="K130" t="str">
        <f>IF('Employees &amp; COBRA Enrollees'!AC136="No",'Employees &amp; COBRA Enrollees'!A136&amp;" "&amp;'Employees &amp; COBRA Enrollees'!B136,"")</f>
        <v xml:space="preserve"> </v>
      </c>
      <c r="L130">
        <f>IF('Employees &amp; COBRA Enrollees'!AC136="No",'Employees &amp; COBRA Enrollees'!S136,"")</f>
        <v>0</v>
      </c>
      <c r="N130" t="str">
        <f>IF('Employees &amp; COBRA Enrollees'!AC136="Yes",'Employees &amp; COBRA Enrollees'!A136&amp;" "&amp;'Employees &amp; COBRA Enrollees'!B136,"")</f>
        <v/>
      </c>
      <c r="O130" t="str">
        <f>IF('Employees &amp; COBRA Enrollees'!AC136="Yes",'Employees &amp; COBRA Enrollees'!S136,"")</f>
        <v/>
      </c>
      <c r="Q130">
        <f>IF('Employees &amp; COBRA Enrollees'!AC136="No",'Employees &amp; COBRA Enrollees'!C136,"")</f>
        <v>0</v>
      </c>
      <c r="R130">
        <f>IF('Employees &amp; COBRA Enrollees'!AC136="No",'Employees &amp; COBRA Enrollees'!S136,"")</f>
        <v>0</v>
      </c>
      <c r="T130" t="str">
        <f>IF('Employees &amp; COBRA Enrollees'!AC136="Yes",'Employees &amp; COBRA Enrollees'!C136,"")</f>
        <v/>
      </c>
      <c r="U130" t="str">
        <f>IF('Employees &amp; COBRA Enrollees'!AC136="Yes",'Employees &amp; COBRA Enrollees'!S136,"")</f>
        <v/>
      </c>
      <c r="W130">
        <f>IF('Employees &amp; COBRA Enrollees'!AC136="No",'Employees &amp; COBRA Enrollees'!D136,"")</f>
        <v>0</v>
      </c>
      <c r="X130">
        <f>IF('Employees &amp; COBRA Enrollees'!AC136="No",'Employees &amp; COBRA Enrollees'!S136,"")</f>
        <v>0</v>
      </c>
      <c r="Z130" t="str">
        <f>IF('Employees &amp; COBRA Enrollees'!AC136="Yes",'Employees &amp; COBRA Enrollees'!D136,"")</f>
        <v/>
      </c>
      <c r="AA130" t="str">
        <f>IF('Employees &amp; COBRA Enrollees'!AC136="Yes",'Employees &amp; COBRA Enrollees'!S136,"")</f>
        <v/>
      </c>
    </row>
    <row r="131" spans="2:27" ht="15.75" customHeight="1" thickBot="1" x14ac:dyDescent="0.3">
      <c r="B131" s="179" t="s">
        <v>132</v>
      </c>
      <c r="K131" t="str">
        <f>IF('Employees &amp; COBRA Enrollees'!AC137="No",'Employees &amp; COBRA Enrollees'!A137&amp;" "&amp;'Employees &amp; COBRA Enrollees'!B137,"")</f>
        <v xml:space="preserve"> </v>
      </c>
      <c r="L131">
        <f>IF('Employees &amp; COBRA Enrollees'!AC137="No",'Employees &amp; COBRA Enrollees'!S137,"")</f>
        <v>0</v>
      </c>
      <c r="N131" t="str">
        <f>IF('Employees &amp; COBRA Enrollees'!AC137="Yes",'Employees &amp; COBRA Enrollees'!A137&amp;" "&amp;'Employees &amp; COBRA Enrollees'!B137,"")</f>
        <v/>
      </c>
      <c r="O131" t="str">
        <f>IF('Employees &amp; COBRA Enrollees'!AC137="Yes",'Employees &amp; COBRA Enrollees'!S137,"")</f>
        <v/>
      </c>
      <c r="Q131">
        <f>IF('Employees &amp; COBRA Enrollees'!AC137="No",'Employees &amp; COBRA Enrollees'!C137,"")</f>
        <v>0</v>
      </c>
      <c r="R131">
        <f>IF('Employees &amp; COBRA Enrollees'!AC137="No",'Employees &amp; COBRA Enrollees'!S137,"")</f>
        <v>0</v>
      </c>
      <c r="T131" t="str">
        <f>IF('Employees &amp; COBRA Enrollees'!AC137="Yes",'Employees &amp; COBRA Enrollees'!C137,"")</f>
        <v/>
      </c>
      <c r="U131" t="str">
        <f>IF('Employees &amp; COBRA Enrollees'!AC137="Yes",'Employees &amp; COBRA Enrollees'!S137,"")</f>
        <v/>
      </c>
      <c r="W131">
        <f>IF('Employees &amp; COBRA Enrollees'!AC137="No",'Employees &amp; COBRA Enrollees'!D137,"")</f>
        <v>0</v>
      </c>
      <c r="X131">
        <f>IF('Employees &amp; COBRA Enrollees'!AC137="No",'Employees &amp; COBRA Enrollees'!S137,"")</f>
        <v>0</v>
      </c>
      <c r="Z131" t="str">
        <f>IF('Employees &amp; COBRA Enrollees'!AC137="Yes",'Employees &amp; COBRA Enrollees'!D137,"")</f>
        <v/>
      </c>
      <c r="AA131" t="str">
        <f>IF('Employees &amp; COBRA Enrollees'!AC137="Yes",'Employees &amp; COBRA Enrollees'!S137,"")</f>
        <v/>
      </c>
    </row>
    <row r="132" spans="2:27" ht="15.75" customHeight="1" thickBot="1" x14ac:dyDescent="0.3">
      <c r="B132" s="179" t="s">
        <v>133</v>
      </c>
      <c r="K132" t="str">
        <f>IF('Employees &amp; COBRA Enrollees'!AC138="No",'Employees &amp; COBRA Enrollees'!A138&amp;" "&amp;'Employees &amp; COBRA Enrollees'!B138,"")</f>
        <v xml:space="preserve"> </v>
      </c>
      <c r="L132">
        <f>IF('Employees &amp; COBRA Enrollees'!AC138="No",'Employees &amp; COBRA Enrollees'!S138,"")</f>
        <v>0</v>
      </c>
      <c r="N132" t="str">
        <f>IF('Employees &amp; COBRA Enrollees'!AC138="Yes",'Employees &amp; COBRA Enrollees'!A138&amp;" "&amp;'Employees &amp; COBRA Enrollees'!B138,"")</f>
        <v/>
      </c>
      <c r="O132" t="str">
        <f>IF('Employees &amp; COBRA Enrollees'!AC138="Yes",'Employees &amp; COBRA Enrollees'!S138,"")</f>
        <v/>
      </c>
      <c r="Q132">
        <f>IF('Employees &amp; COBRA Enrollees'!AC138="No",'Employees &amp; COBRA Enrollees'!C138,"")</f>
        <v>0</v>
      </c>
      <c r="R132">
        <f>IF('Employees &amp; COBRA Enrollees'!AC138="No",'Employees &amp; COBRA Enrollees'!S138,"")</f>
        <v>0</v>
      </c>
      <c r="T132" t="str">
        <f>IF('Employees &amp; COBRA Enrollees'!AC138="Yes",'Employees &amp; COBRA Enrollees'!C138,"")</f>
        <v/>
      </c>
      <c r="U132" t="str">
        <f>IF('Employees &amp; COBRA Enrollees'!AC138="Yes",'Employees &amp; COBRA Enrollees'!S138,"")</f>
        <v/>
      </c>
      <c r="W132">
        <f>IF('Employees &amp; COBRA Enrollees'!AC138="No",'Employees &amp; COBRA Enrollees'!D138,"")</f>
        <v>0</v>
      </c>
      <c r="X132">
        <f>IF('Employees &amp; COBRA Enrollees'!AC138="No",'Employees &amp; COBRA Enrollees'!S138,"")</f>
        <v>0</v>
      </c>
      <c r="Z132" t="str">
        <f>IF('Employees &amp; COBRA Enrollees'!AC138="Yes",'Employees &amp; COBRA Enrollees'!D138,"")</f>
        <v/>
      </c>
      <c r="AA132" t="str">
        <f>IF('Employees &amp; COBRA Enrollees'!AC138="Yes",'Employees &amp; COBRA Enrollees'!S138,"")</f>
        <v/>
      </c>
    </row>
    <row r="133" spans="2:27" ht="15.75" customHeight="1" thickBot="1" x14ac:dyDescent="0.3">
      <c r="K133" t="str">
        <f>IF('Employees &amp; COBRA Enrollees'!AC139="No",'Employees &amp; COBRA Enrollees'!A139&amp;" "&amp;'Employees &amp; COBRA Enrollees'!B139,"")</f>
        <v xml:space="preserve"> </v>
      </c>
      <c r="L133">
        <f>IF('Employees &amp; COBRA Enrollees'!AC139="No",'Employees &amp; COBRA Enrollees'!S139,"")</f>
        <v>0</v>
      </c>
      <c r="N133" t="str">
        <f>IF('Employees &amp; COBRA Enrollees'!AC139="Yes",'Employees &amp; COBRA Enrollees'!A139&amp;" "&amp;'Employees &amp; COBRA Enrollees'!B139,"")</f>
        <v/>
      </c>
      <c r="O133" t="str">
        <f>IF('Employees &amp; COBRA Enrollees'!AC139="Yes",'Employees &amp; COBRA Enrollees'!S139,"")</f>
        <v/>
      </c>
      <c r="Q133">
        <f>IF('Employees &amp; COBRA Enrollees'!AC139="No",'Employees &amp; COBRA Enrollees'!C139,"")</f>
        <v>0</v>
      </c>
      <c r="R133">
        <f>IF('Employees &amp; COBRA Enrollees'!AC139="No",'Employees &amp; COBRA Enrollees'!S139,"")</f>
        <v>0</v>
      </c>
      <c r="T133" t="str">
        <f>IF('Employees &amp; COBRA Enrollees'!AC139="Yes",'Employees &amp; COBRA Enrollees'!C139,"")</f>
        <v/>
      </c>
      <c r="U133" t="str">
        <f>IF('Employees &amp; COBRA Enrollees'!AC139="Yes",'Employees &amp; COBRA Enrollees'!S139,"")</f>
        <v/>
      </c>
      <c r="W133">
        <f>IF('Employees &amp; COBRA Enrollees'!AC139="No",'Employees &amp; COBRA Enrollees'!D139,"")</f>
        <v>0</v>
      </c>
      <c r="X133">
        <f>IF('Employees &amp; COBRA Enrollees'!AC139="No",'Employees &amp; COBRA Enrollees'!S139,"")</f>
        <v>0</v>
      </c>
      <c r="Z133" t="str">
        <f>IF('Employees &amp; COBRA Enrollees'!AC139="Yes",'Employees &amp; COBRA Enrollees'!D139,"")</f>
        <v/>
      </c>
      <c r="AA133" t="str">
        <f>IF('Employees &amp; COBRA Enrollees'!AC139="Yes",'Employees &amp; COBRA Enrollees'!S139,"")</f>
        <v/>
      </c>
    </row>
    <row r="134" spans="2:27" ht="15.75" customHeight="1" x14ac:dyDescent="0.25">
      <c r="B134" s="200" t="s">
        <v>134</v>
      </c>
      <c r="C134" s="201" t="s">
        <v>135</v>
      </c>
      <c r="K134" t="str">
        <f>IF('Employees &amp; COBRA Enrollees'!AC140="No",'Employees &amp; COBRA Enrollees'!A140&amp;" "&amp;'Employees &amp; COBRA Enrollees'!B140,"")</f>
        <v xml:space="preserve"> </v>
      </c>
      <c r="L134">
        <f>IF('Employees &amp; COBRA Enrollees'!AC140="No",'Employees &amp; COBRA Enrollees'!S140,"")</f>
        <v>0</v>
      </c>
      <c r="N134" t="str">
        <f>IF('Employees &amp; COBRA Enrollees'!AC140="Yes",'Employees &amp; COBRA Enrollees'!A140&amp;" "&amp;'Employees &amp; COBRA Enrollees'!B140,"")</f>
        <v/>
      </c>
      <c r="O134" t="str">
        <f>IF('Employees &amp; COBRA Enrollees'!AC140="Yes",'Employees &amp; COBRA Enrollees'!S140,"")</f>
        <v/>
      </c>
      <c r="Q134">
        <f>IF('Employees &amp; COBRA Enrollees'!AC140="No",'Employees &amp; COBRA Enrollees'!C140,"")</f>
        <v>0</v>
      </c>
      <c r="R134">
        <f>IF('Employees &amp; COBRA Enrollees'!AC140="No",'Employees &amp; COBRA Enrollees'!S140,"")</f>
        <v>0</v>
      </c>
      <c r="T134" t="str">
        <f>IF('Employees &amp; COBRA Enrollees'!AC140="Yes",'Employees &amp; COBRA Enrollees'!C140,"")</f>
        <v/>
      </c>
      <c r="U134" t="str">
        <f>IF('Employees &amp; COBRA Enrollees'!AC140="Yes",'Employees &amp; COBRA Enrollees'!S140,"")</f>
        <v/>
      </c>
      <c r="W134">
        <f>IF('Employees &amp; COBRA Enrollees'!AC140="No",'Employees &amp; COBRA Enrollees'!D140,"")</f>
        <v>0</v>
      </c>
      <c r="X134">
        <f>IF('Employees &amp; COBRA Enrollees'!AC140="No",'Employees &amp; COBRA Enrollees'!S140,"")</f>
        <v>0</v>
      </c>
      <c r="Z134" t="str">
        <f>IF('Employees &amp; COBRA Enrollees'!AC140="Yes",'Employees &amp; COBRA Enrollees'!D140,"")</f>
        <v/>
      </c>
      <c r="AA134" t="str">
        <f>IF('Employees &amp; COBRA Enrollees'!AC140="Yes",'Employees &amp; COBRA Enrollees'!S140,"")</f>
        <v/>
      </c>
    </row>
    <row r="135" spans="2:27" ht="15.75" customHeight="1" x14ac:dyDescent="0.25">
      <c r="B135" s="202"/>
      <c r="C135" s="178" t="s">
        <v>136</v>
      </c>
      <c r="K135" t="str">
        <f>IF('Employees &amp; COBRA Enrollees'!AC141="No",'Employees &amp; COBRA Enrollees'!A141&amp;" "&amp;'Employees &amp; COBRA Enrollees'!B141,"")</f>
        <v xml:space="preserve"> </v>
      </c>
      <c r="L135">
        <f>IF('Employees &amp; COBRA Enrollees'!AC141="No",'Employees &amp; COBRA Enrollees'!S141,"")</f>
        <v>0</v>
      </c>
      <c r="N135" t="str">
        <f>IF('Employees &amp; COBRA Enrollees'!AC141="Yes",'Employees &amp; COBRA Enrollees'!A141&amp;" "&amp;'Employees &amp; COBRA Enrollees'!B141,"")</f>
        <v/>
      </c>
      <c r="O135" t="str">
        <f>IF('Employees &amp; COBRA Enrollees'!AC141="Yes",'Employees &amp; COBRA Enrollees'!S141,"")</f>
        <v/>
      </c>
      <c r="Q135">
        <f>IF('Employees &amp; COBRA Enrollees'!AC141="No",'Employees &amp; COBRA Enrollees'!C141,"")</f>
        <v>0</v>
      </c>
      <c r="R135">
        <f>IF('Employees &amp; COBRA Enrollees'!AC141="No",'Employees &amp; COBRA Enrollees'!S141,"")</f>
        <v>0</v>
      </c>
      <c r="T135" t="str">
        <f>IF('Employees &amp; COBRA Enrollees'!AC141="Yes",'Employees &amp; COBRA Enrollees'!C141,"")</f>
        <v/>
      </c>
      <c r="U135" t="str">
        <f>IF('Employees &amp; COBRA Enrollees'!AC141="Yes",'Employees &amp; COBRA Enrollees'!S141,"")</f>
        <v/>
      </c>
      <c r="W135">
        <f>IF('Employees &amp; COBRA Enrollees'!AC141="No",'Employees &amp; COBRA Enrollees'!D141,"")</f>
        <v>0</v>
      </c>
      <c r="X135">
        <f>IF('Employees &amp; COBRA Enrollees'!AC141="No",'Employees &amp; COBRA Enrollees'!S141,"")</f>
        <v>0</v>
      </c>
      <c r="Z135" t="str">
        <f>IF('Employees &amp; COBRA Enrollees'!AC141="Yes",'Employees &amp; COBRA Enrollees'!D141,"")</f>
        <v/>
      </c>
      <c r="AA135" t="str">
        <f>IF('Employees &amp; COBRA Enrollees'!AC141="Yes",'Employees &amp; COBRA Enrollees'!S141,"")</f>
        <v/>
      </c>
    </row>
    <row r="136" spans="2:27" ht="15.75" customHeight="1" x14ac:dyDescent="0.25">
      <c r="B136" s="178" t="s">
        <v>137</v>
      </c>
      <c r="C136" s="178" t="s">
        <v>138</v>
      </c>
      <c r="K136" t="str">
        <f>IF('Employees &amp; COBRA Enrollees'!AC142="No",'Employees &amp; COBRA Enrollees'!A142&amp;" "&amp;'Employees &amp; COBRA Enrollees'!B142,"")</f>
        <v xml:space="preserve"> </v>
      </c>
      <c r="L136">
        <f>IF('Employees &amp; COBRA Enrollees'!AC142="No",'Employees &amp; COBRA Enrollees'!S142,"")</f>
        <v>0</v>
      </c>
      <c r="N136" t="str">
        <f>IF('Employees &amp; COBRA Enrollees'!AC142="Yes",'Employees &amp; COBRA Enrollees'!A142&amp;" "&amp;'Employees &amp; COBRA Enrollees'!B142,"")</f>
        <v/>
      </c>
      <c r="O136" t="str">
        <f>IF('Employees &amp; COBRA Enrollees'!AC142="Yes",'Employees &amp; COBRA Enrollees'!S142,"")</f>
        <v/>
      </c>
      <c r="Q136">
        <f>IF('Employees &amp; COBRA Enrollees'!AC142="No",'Employees &amp; COBRA Enrollees'!C142,"")</f>
        <v>0</v>
      </c>
      <c r="R136">
        <f>IF('Employees &amp; COBRA Enrollees'!AC142="No",'Employees &amp; COBRA Enrollees'!S142,"")</f>
        <v>0</v>
      </c>
      <c r="T136" t="str">
        <f>IF('Employees &amp; COBRA Enrollees'!AC142="Yes",'Employees &amp; COBRA Enrollees'!C142,"")</f>
        <v/>
      </c>
      <c r="U136" t="str">
        <f>IF('Employees &amp; COBRA Enrollees'!AC142="Yes",'Employees &amp; COBRA Enrollees'!S142,"")</f>
        <v/>
      </c>
      <c r="W136">
        <f>IF('Employees &amp; COBRA Enrollees'!AC142="No",'Employees &amp; COBRA Enrollees'!D142,"")</f>
        <v>0</v>
      </c>
      <c r="X136">
        <f>IF('Employees &amp; COBRA Enrollees'!AC142="No",'Employees &amp; COBRA Enrollees'!S142,"")</f>
        <v>0</v>
      </c>
      <c r="Z136" t="str">
        <f>IF('Employees &amp; COBRA Enrollees'!AC142="Yes",'Employees &amp; COBRA Enrollees'!D142,"")</f>
        <v/>
      </c>
      <c r="AA136" t="str">
        <f>IF('Employees &amp; COBRA Enrollees'!AC142="Yes",'Employees &amp; COBRA Enrollees'!S142,"")</f>
        <v/>
      </c>
    </row>
    <row r="137" spans="2:27" ht="15.75" customHeight="1" x14ac:dyDescent="0.25">
      <c r="B137" s="178" t="s">
        <v>139</v>
      </c>
      <c r="C137" s="178" t="s">
        <v>140</v>
      </c>
      <c r="K137" t="str">
        <f>IF('Employees &amp; COBRA Enrollees'!AC143="No",'Employees &amp; COBRA Enrollees'!A143&amp;" "&amp;'Employees &amp; COBRA Enrollees'!B143,"")</f>
        <v xml:space="preserve"> </v>
      </c>
      <c r="L137">
        <f>IF('Employees &amp; COBRA Enrollees'!AC143="No",'Employees &amp; COBRA Enrollees'!S143,"")</f>
        <v>0</v>
      </c>
      <c r="N137" t="str">
        <f>IF('Employees &amp; COBRA Enrollees'!AC143="Yes",'Employees &amp; COBRA Enrollees'!A143&amp;" "&amp;'Employees &amp; COBRA Enrollees'!B143,"")</f>
        <v/>
      </c>
      <c r="O137" t="str">
        <f>IF('Employees &amp; COBRA Enrollees'!AC143="Yes",'Employees &amp; COBRA Enrollees'!S143,"")</f>
        <v/>
      </c>
      <c r="Q137">
        <f>IF('Employees &amp; COBRA Enrollees'!AC143="No",'Employees &amp; COBRA Enrollees'!C143,"")</f>
        <v>0</v>
      </c>
      <c r="R137">
        <f>IF('Employees &amp; COBRA Enrollees'!AC143="No",'Employees &amp; COBRA Enrollees'!S143,"")</f>
        <v>0</v>
      </c>
      <c r="T137" t="str">
        <f>IF('Employees &amp; COBRA Enrollees'!AC143="Yes",'Employees &amp; COBRA Enrollees'!C143,"")</f>
        <v/>
      </c>
      <c r="U137" t="str">
        <f>IF('Employees &amp; COBRA Enrollees'!AC143="Yes",'Employees &amp; COBRA Enrollees'!S143,"")</f>
        <v/>
      </c>
      <c r="W137">
        <f>IF('Employees &amp; COBRA Enrollees'!AC143="No",'Employees &amp; COBRA Enrollees'!D143,"")</f>
        <v>0</v>
      </c>
      <c r="X137">
        <f>IF('Employees &amp; COBRA Enrollees'!AC143="No",'Employees &amp; COBRA Enrollees'!S143,"")</f>
        <v>0</v>
      </c>
      <c r="Z137" t="str">
        <f>IF('Employees &amp; COBRA Enrollees'!AC143="Yes",'Employees &amp; COBRA Enrollees'!D143,"")</f>
        <v/>
      </c>
      <c r="AA137" t="str">
        <f>IF('Employees &amp; COBRA Enrollees'!AC143="Yes",'Employees &amp; COBRA Enrollees'!S143,"")</f>
        <v/>
      </c>
    </row>
    <row r="138" spans="2:27" ht="15.75" customHeight="1" x14ac:dyDescent="0.25">
      <c r="B138" s="178" t="s">
        <v>141</v>
      </c>
      <c r="C138" s="178" t="s">
        <v>142</v>
      </c>
      <c r="K138" t="str">
        <f>IF('Employees &amp; COBRA Enrollees'!AC144="No",'Employees &amp; COBRA Enrollees'!A144&amp;" "&amp;'Employees &amp; COBRA Enrollees'!B144,"")</f>
        <v xml:space="preserve"> </v>
      </c>
      <c r="L138">
        <f>IF('Employees &amp; COBRA Enrollees'!AC144="No",'Employees &amp; COBRA Enrollees'!S144,"")</f>
        <v>0</v>
      </c>
      <c r="N138" t="str">
        <f>IF('Employees &amp; COBRA Enrollees'!AC144="Yes",'Employees &amp; COBRA Enrollees'!A144&amp;" "&amp;'Employees &amp; COBRA Enrollees'!B144,"")</f>
        <v/>
      </c>
      <c r="O138" t="str">
        <f>IF('Employees &amp; COBRA Enrollees'!AC144="Yes",'Employees &amp; COBRA Enrollees'!S144,"")</f>
        <v/>
      </c>
      <c r="Q138">
        <f>IF('Employees &amp; COBRA Enrollees'!AC144="No",'Employees &amp; COBRA Enrollees'!C144,"")</f>
        <v>0</v>
      </c>
      <c r="R138">
        <f>IF('Employees &amp; COBRA Enrollees'!AC144="No",'Employees &amp; COBRA Enrollees'!S144,"")</f>
        <v>0</v>
      </c>
      <c r="T138" t="str">
        <f>IF('Employees &amp; COBRA Enrollees'!AC144="Yes",'Employees &amp; COBRA Enrollees'!C144,"")</f>
        <v/>
      </c>
      <c r="U138" t="str">
        <f>IF('Employees &amp; COBRA Enrollees'!AC144="Yes",'Employees &amp; COBRA Enrollees'!S144,"")</f>
        <v/>
      </c>
      <c r="W138">
        <f>IF('Employees &amp; COBRA Enrollees'!AC144="No",'Employees &amp; COBRA Enrollees'!D144,"")</f>
        <v>0</v>
      </c>
      <c r="X138">
        <f>IF('Employees &amp; COBRA Enrollees'!AC144="No",'Employees &amp; COBRA Enrollees'!S144,"")</f>
        <v>0</v>
      </c>
      <c r="Z138" t="str">
        <f>IF('Employees &amp; COBRA Enrollees'!AC144="Yes",'Employees &amp; COBRA Enrollees'!D144,"")</f>
        <v/>
      </c>
      <c r="AA138" t="str">
        <f>IF('Employees &amp; COBRA Enrollees'!AC144="Yes",'Employees &amp; COBRA Enrollees'!S144,"")</f>
        <v/>
      </c>
    </row>
    <row r="139" spans="2:27" ht="15.75" customHeight="1" x14ac:dyDescent="0.25">
      <c r="B139" s="178" t="s">
        <v>143</v>
      </c>
      <c r="C139" s="178" t="s">
        <v>144</v>
      </c>
      <c r="K139" t="str">
        <f>IF('Employees &amp; COBRA Enrollees'!AC145="No",'Employees &amp; COBRA Enrollees'!A145&amp;" "&amp;'Employees &amp; COBRA Enrollees'!B145,"")</f>
        <v xml:space="preserve"> </v>
      </c>
      <c r="L139">
        <f>IF('Employees &amp; COBRA Enrollees'!AC145="No",'Employees &amp; COBRA Enrollees'!S145,"")</f>
        <v>0</v>
      </c>
      <c r="N139" t="str">
        <f>IF('Employees &amp; COBRA Enrollees'!AC145="Yes",'Employees &amp; COBRA Enrollees'!A145&amp;" "&amp;'Employees &amp; COBRA Enrollees'!B145,"")</f>
        <v/>
      </c>
      <c r="O139" t="str">
        <f>IF('Employees &amp; COBRA Enrollees'!AC145="Yes",'Employees &amp; COBRA Enrollees'!S145,"")</f>
        <v/>
      </c>
      <c r="Q139">
        <f>IF('Employees &amp; COBRA Enrollees'!AC145="No",'Employees &amp; COBRA Enrollees'!C145,"")</f>
        <v>0</v>
      </c>
      <c r="R139">
        <f>IF('Employees &amp; COBRA Enrollees'!AC145="No",'Employees &amp; COBRA Enrollees'!S145,"")</f>
        <v>0</v>
      </c>
      <c r="T139" t="str">
        <f>IF('Employees &amp; COBRA Enrollees'!AC145="Yes",'Employees &amp; COBRA Enrollees'!C145,"")</f>
        <v/>
      </c>
      <c r="U139" t="str">
        <f>IF('Employees &amp; COBRA Enrollees'!AC145="Yes",'Employees &amp; COBRA Enrollees'!S145,"")</f>
        <v/>
      </c>
      <c r="W139">
        <f>IF('Employees &amp; COBRA Enrollees'!AC145="No",'Employees &amp; COBRA Enrollees'!D145,"")</f>
        <v>0</v>
      </c>
      <c r="X139">
        <f>IF('Employees &amp; COBRA Enrollees'!AC145="No",'Employees &amp; COBRA Enrollees'!S145,"")</f>
        <v>0</v>
      </c>
      <c r="Z139" t="str">
        <f>IF('Employees &amp; COBRA Enrollees'!AC145="Yes",'Employees &amp; COBRA Enrollees'!D145,"")</f>
        <v/>
      </c>
      <c r="AA139" t="str">
        <f>IF('Employees &amp; COBRA Enrollees'!AC145="Yes",'Employees &amp; COBRA Enrollees'!S145,"")</f>
        <v/>
      </c>
    </row>
    <row r="140" spans="2:27" ht="15.75" customHeight="1" x14ac:dyDescent="0.25">
      <c r="B140" s="178" t="s">
        <v>145</v>
      </c>
      <c r="C140" s="178" t="s">
        <v>146</v>
      </c>
      <c r="K140" t="str">
        <f>IF('Employees &amp; COBRA Enrollees'!AC146="No",'Employees &amp; COBRA Enrollees'!A146&amp;" "&amp;'Employees &amp; COBRA Enrollees'!B146,"")</f>
        <v xml:space="preserve"> </v>
      </c>
      <c r="L140">
        <f>IF('Employees &amp; COBRA Enrollees'!AC146="No",'Employees &amp; COBRA Enrollees'!S146,"")</f>
        <v>0</v>
      </c>
      <c r="N140" t="str">
        <f>IF('Employees &amp; COBRA Enrollees'!AC146="Yes",'Employees &amp; COBRA Enrollees'!A146&amp;" "&amp;'Employees &amp; COBRA Enrollees'!B146,"")</f>
        <v/>
      </c>
      <c r="O140" t="str">
        <f>IF('Employees &amp; COBRA Enrollees'!AC146="Yes",'Employees &amp; COBRA Enrollees'!S146,"")</f>
        <v/>
      </c>
      <c r="Q140">
        <f>IF('Employees &amp; COBRA Enrollees'!AC146="No",'Employees &amp; COBRA Enrollees'!C146,"")</f>
        <v>0</v>
      </c>
      <c r="R140">
        <f>IF('Employees &amp; COBRA Enrollees'!AC146="No",'Employees &amp; COBRA Enrollees'!S146,"")</f>
        <v>0</v>
      </c>
      <c r="T140" t="str">
        <f>IF('Employees &amp; COBRA Enrollees'!AC146="Yes",'Employees &amp; COBRA Enrollees'!C146,"")</f>
        <v/>
      </c>
      <c r="U140" t="str">
        <f>IF('Employees &amp; COBRA Enrollees'!AC146="Yes",'Employees &amp; COBRA Enrollees'!S146,"")</f>
        <v/>
      </c>
      <c r="W140">
        <f>IF('Employees &amp; COBRA Enrollees'!AC146="No",'Employees &amp; COBRA Enrollees'!D146,"")</f>
        <v>0</v>
      </c>
      <c r="X140">
        <f>IF('Employees &amp; COBRA Enrollees'!AC146="No",'Employees &amp; COBRA Enrollees'!S146,"")</f>
        <v>0</v>
      </c>
      <c r="Z140" t="str">
        <f>IF('Employees &amp; COBRA Enrollees'!AC146="Yes",'Employees &amp; COBRA Enrollees'!D146,"")</f>
        <v/>
      </c>
      <c r="AA140" t="str">
        <f>IF('Employees &amp; COBRA Enrollees'!AC146="Yes",'Employees &amp; COBRA Enrollees'!S146,"")</f>
        <v/>
      </c>
    </row>
    <row r="141" spans="2:27" ht="15.75" customHeight="1" x14ac:dyDescent="0.25">
      <c r="B141" s="178" t="s">
        <v>147</v>
      </c>
      <c r="C141" s="178" t="s">
        <v>148</v>
      </c>
      <c r="K141" t="str">
        <f>IF('Employees &amp; COBRA Enrollees'!AC147="No",'Employees &amp; COBRA Enrollees'!A147&amp;" "&amp;'Employees &amp; COBRA Enrollees'!B147,"")</f>
        <v xml:space="preserve"> </v>
      </c>
      <c r="L141">
        <f>IF('Employees &amp; COBRA Enrollees'!AC147="No",'Employees &amp; COBRA Enrollees'!S147,"")</f>
        <v>0</v>
      </c>
      <c r="N141" t="str">
        <f>IF('Employees &amp; COBRA Enrollees'!AC147="Yes",'Employees &amp; COBRA Enrollees'!A147&amp;" "&amp;'Employees &amp; COBRA Enrollees'!B147,"")</f>
        <v/>
      </c>
      <c r="O141" t="str">
        <f>IF('Employees &amp; COBRA Enrollees'!AC147="Yes",'Employees &amp; COBRA Enrollees'!S147,"")</f>
        <v/>
      </c>
      <c r="Q141">
        <f>IF('Employees &amp; COBRA Enrollees'!AC147="No",'Employees &amp; COBRA Enrollees'!C147,"")</f>
        <v>0</v>
      </c>
      <c r="R141">
        <f>IF('Employees &amp; COBRA Enrollees'!AC147="No",'Employees &amp; COBRA Enrollees'!S147,"")</f>
        <v>0</v>
      </c>
      <c r="T141" t="str">
        <f>IF('Employees &amp; COBRA Enrollees'!AC147="Yes",'Employees &amp; COBRA Enrollees'!C147,"")</f>
        <v/>
      </c>
      <c r="U141" t="str">
        <f>IF('Employees &amp; COBRA Enrollees'!AC147="Yes",'Employees &amp; COBRA Enrollees'!S147,"")</f>
        <v/>
      </c>
      <c r="W141">
        <f>IF('Employees &amp; COBRA Enrollees'!AC147="No",'Employees &amp; COBRA Enrollees'!D147,"")</f>
        <v>0</v>
      </c>
      <c r="X141">
        <f>IF('Employees &amp; COBRA Enrollees'!AC147="No",'Employees &amp; COBRA Enrollees'!S147,"")</f>
        <v>0</v>
      </c>
      <c r="Z141" t="str">
        <f>IF('Employees &amp; COBRA Enrollees'!AC147="Yes",'Employees &amp; COBRA Enrollees'!D147,"")</f>
        <v/>
      </c>
      <c r="AA141" t="str">
        <f>IF('Employees &amp; COBRA Enrollees'!AC147="Yes",'Employees &amp; COBRA Enrollees'!S147,"")</f>
        <v/>
      </c>
    </row>
    <row r="142" spans="2:27" ht="15.75" customHeight="1" x14ac:dyDescent="0.25">
      <c r="B142" s="178" t="s">
        <v>149</v>
      </c>
      <c r="C142" s="178" t="s">
        <v>150</v>
      </c>
      <c r="K142" t="str">
        <f>IF('Employees &amp; COBRA Enrollees'!AC148="No",'Employees &amp; COBRA Enrollees'!A148&amp;" "&amp;'Employees &amp; COBRA Enrollees'!B148,"")</f>
        <v xml:space="preserve"> </v>
      </c>
      <c r="L142">
        <f>IF('Employees &amp; COBRA Enrollees'!AC148="No",'Employees &amp; COBRA Enrollees'!S148,"")</f>
        <v>0</v>
      </c>
      <c r="N142" t="str">
        <f>IF('Employees &amp; COBRA Enrollees'!AC148="Yes",'Employees &amp; COBRA Enrollees'!A148&amp;" "&amp;'Employees &amp; COBRA Enrollees'!B148,"")</f>
        <v/>
      </c>
      <c r="O142" t="str">
        <f>IF('Employees &amp; COBRA Enrollees'!AC148="Yes",'Employees &amp; COBRA Enrollees'!S148,"")</f>
        <v/>
      </c>
      <c r="Q142">
        <f>IF('Employees &amp; COBRA Enrollees'!AC148="No",'Employees &amp; COBRA Enrollees'!C148,"")</f>
        <v>0</v>
      </c>
      <c r="R142">
        <f>IF('Employees &amp; COBRA Enrollees'!AC148="No",'Employees &amp; COBRA Enrollees'!S148,"")</f>
        <v>0</v>
      </c>
      <c r="T142" t="str">
        <f>IF('Employees &amp; COBRA Enrollees'!AC148="Yes",'Employees &amp; COBRA Enrollees'!C148,"")</f>
        <v/>
      </c>
      <c r="U142" t="str">
        <f>IF('Employees &amp; COBRA Enrollees'!AC148="Yes",'Employees &amp; COBRA Enrollees'!S148,"")</f>
        <v/>
      </c>
      <c r="W142">
        <f>IF('Employees &amp; COBRA Enrollees'!AC148="No",'Employees &amp; COBRA Enrollees'!D148,"")</f>
        <v>0</v>
      </c>
      <c r="X142">
        <f>IF('Employees &amp; COBRA Enrollees'!AC148="No",'Employees &amp; COBRA Enrollees'!S148,"")</f>
        <v>0</v>
      </c>
      <c r="Z142" t="str">
        <f>IF('Employees &amp; COBRA Enrollees'!AC148="Yes",'Employees &amp; COBRA Enrollees'!D148,"")</f>
        <v/>
      </c>
      <c r="AA142" t="str">
        <f>IF('Employees &amp; COBRA Enrollees'!AC148="Yes",'Employees &amp; COBRA Enrollees'!S148,"")</f>
        <v/>
      </c>
    </row>
    <row r="143" spans="2:27" ht="15.75" customHeight="1" x14ac:dyDescent="0.25">
      <c r="B143" s="178" t="s">
        <v>151</v>
      </c>
      <c r="C143" s="178" t="s">
        <v>152</v>
      </c>
      <c r="K143" t="str">
        <f>IF('Employees &amp; COBRA Enrollees'!AC149="No",'Employees &amp; COBRA Enrollees'!A149&amp;" "&amp;'Employees &amp; COBRA Enrollees'!B149,"")</f>
        <v xml:space="preserve"> </v>
      </c>
      <c r="L143">
        <f>IF('Employees &amp; COBRA Enrollees'!AC149="No",'Employees &amp; COBRA Enrollees'!S149,"")</f>
        <v>0</v>
      </c>
      <c r="N143" t="str">
        <f>IF('Employees &amp; COBRA Enrollees'!AC149="Yes",'Employees &amp; COBRA Enrollees'!A149&amp;" "&amp;'Employees &amp; COBRA Enrollees'!B149,"")</f>
        <v/>
      </c>
      <c r="O143" t="str">
        <f>IF('Employees &amp; COBRA Enrollees'!AC149="Yes",'Employees &amp; COBRA Enrollees'!S149,"")</f>
        <v/>
      </c>
      <c r="Q143">
        <f>IF('Employees &amp; COBRA Enrollees'!AC149="No",'Employees &amp; COBRA Enrollees'!C149,"")</f>
        <v>0</v>
      </c>
      <c r="R143">
        <f>IF('Employees &amp; COBRA Enrollees'!AC149="No",'Employees &amp; COBRA Enrollees'!S149,"")</f>
        <v>0</v>
      </c>
      <c r="T143" t="str">
        <f>IF('Employees &amp; COBRA Enrollees'!AC149="Yes",'Employees &amp; COBRA Enrollees'!C149,"")</f>
        <v/>
      </c>
      <c r="U143" t="str">
        <f>IF('Employees &amp; COBRA Enrollees'!AC149="Yes",'Employees &amp; COBRA Enrollees'!S149,"")</f>
        <v/>
      </c>
      <c r="W143">
        <f>IF('Employees &amp; COBRA Enrollees'!AC149="No",'Employees &amp; COBRA Enrollees'!D149,"")</f>
        <v>0</v>
      </c>
      <c r="X143">
        <f>IF('Employees &amp; COBRA Enrollees'!AC149="No",'Employees &amp; COBRA Enrollees'!S149,"")</f>
        <v>0</v>
      </c>
      <c r="Z143" t="str">
        <f>IF('Employees &amp; COBRA Enrollees'!AC149="Yes",'Employees &amp; COBRA Enrollees'!D149,"")</f>
        <v/>
      </c>
      <c r="AA143" t="str">
        <f>IF('Employees &amp; COBRA Enrollees'!AC149="Yes",'Employees &amp; COBRA Enrollees'!S149,"")</f>
        <v/>
      </c>
    </row>
    <row r="144" spans="2:27" ht="15.75" customHeight="1" x14ac:dyDescent="0.25">
      <c r="B144" s="178" t="s">
        <v>153</v>
      </c>
      <c r="C144" s="178" t="s">
        <v>154</v>
      </c>
      <c r="K144" t="str">
        <f>IF('Employees &amp; COBRA Enrollees'!AC150="No",'Employees &amp; COBRA Enrollees'!A150&amp;" "&amp;'Employees &amp; COBRA Enrollees'!B150,"")</f>
        <v xml:space="preserve"> </v>
      </c>
      <c r="L144">
        <f>IF('Employees &amp; COBRA Enrollees'!AC150="No",'Employees &amp; COBRA Enrollees'!S150,"")</f>
        <v>0</v>
      </c>
      <c r="N144" t="str">
        <f>IF('Employees &amp; COBRA Enrollees'!AC150="Yes",'Employees &amp; COBRA Enrollees'!A150&amp;" "&amp;'Employees &amp; COBRA Enrollees'!B150,"")</f>
        <v/>
      </c>
      <c r="O144" t="str">
        <f>IF('Employees &amp; COBRA Enrollees'!AC150="Yes",'Employees &amp; COBRA Enrollees'!S150,"")</f>
        <v/>
      </c>
      <c r="Q144">
        <f>IF('Employees &amp; COBRA Enrollees'!AC150="No",'Employees &amp; COBRA Enrollees'!C150,"")</f>
        <v>0</v>
      </c>
      <c r="R144">
        <f>IF('Employees &amp; COBRA Enrollees'!AC150="No",'Employees &amp; COBRA Enrollees'!S150,"")</f>
        <v>0</v>
      </c>
      <c r="T144" t="str">
        <f>IF('Employees &amp; COBRA Enrollees'!AC150="Yes",'Employees &amp; COBRA Enrollees'!C150,"")</f>
        <v/>
      </c>
      <c r="U144" t="str">
        <f>IF('Employees &amp; COBRA Enrollees'!AC150="Yes",'Employees &amp; COBRA Enrollees'!S150,"")</f>
        <v/>
      </c>
      <c r="W144">
        <f>IF('Employees &amp; COBRA Enrollees'!AC150="No",'Employees &amp; COBRA Enrollees'!D150,"")</f>
        <v>0</v>
      </c>
      <c r="X144">
        <f>IF('Employees &amp; COBRA Enrollees'!AC150="No",'Employees &amp; COBRA Enrollees'!S150,"")</f>
        <v>0</v>
      </c>
      <c r="Z144" t="str">
        <f>IF('Employees &amp; COBRA Enrollees'!AC150="Yes",'Employees &amp; COBRA Enrollees'!D150,"")</f>
        <v/>
      </c>
      <c r="AA144" t="str">
        <f>IF('Employees &amp; COBRA Enrollees'!AC150="Yes",'Employees &amp; COBRA Enrollees'!S150,"")</f>
        <v/>
      </c>
    </row>
    <row r="145" spans="2:27" ht="15.75" customHeight="1" x14ac:dyDescent="0.25">
      <c r="B145" s="178" t="s">
        <v>155</v>
      </c>
      <c r="C145" s="178" t="s">
        <v>156</v>
      </c>
      <c r="K145" t="str">
        <f>IF('Employees &amp; COBRA Enrollees'!AC151="No",'Employees &amp; COBRA Enrollees'!A151&amp;" "&amp;'Employees &amp; COBRA Enrollees'!B151,"")</f>
        <v xml:space="preserve"> </v>
      </c>
      <c r="L145">
        <f>IF('Employees &amp; COBRA Enrollees'!AC151="No",'Employees &amp; COBRA Enrollees'!S151,"")</f>
        <v>0</v>
      </c>
      <c r="N145" t="str">
        <f>IF('Employees &amp; COBRA Enrollees'!AC151="Yes",'Employees &amp; COBRA Enrollees'!A151&amp;" "&amp;'Employees &amp; COBRA Enrollees'!B151,"")</f>
        <v/>
      </c>
      <c r="O145" t="str">
        <f>IF('Employees &amp; COBRA Enrollees'!AC151="Yes",'Employees &amp; COBRA Enrollees'!S151,"")</f>
        <v/>
      </c>
      <c r="Q145">
        <f>IF('Employees &amp; COBRA Enrollees'!AC151="No",'Employees &amp; COBRA Enrollees'!C151,"")</f>
        <v>0</v>
      </c>
      <c r="R145">
        <f>IF('Employees &amp; COBRA Enrollees'!AC151="No",'Employees &amp; COBRA Enrollees'!S151,"")</f>
        <v>0</v>
      </c>
      <c r="T145" t="str">
        <f>IF('Employees &amp; COBRA Enrollees'!AC151="Yes",'Employees &amp; COBRA Enrollees'!C151,"")</f>
        <v/>
      </c>
      <c r="U145" t="str">
        <f>IF('Employees &amp; COBRA Enrollees'!AC151="Yes",'Employees &amp; COBRA Enrollees'!S151,"")</f>
        <v/>
      </c>
      <c r="W145">
        <f>IF('Employees &amp; COBRA Enrollees'!AC151="No",'Employees &amp; COBRA Enrollees'!D151,"")</f>
        <v>0</v>
      </c>
      <c r="X145">
        <f>IF('Employees &amp; COBRA Enrollees'!AC151="No",'Employees &amp; COBRA Enrollees'!S151,"")</f>
        <v>0</v>
      </c>
      <c r="Z145" t="str">
        <f>IF('Employees &amp; COBRA Enrollees'!AC151="Yes",'Employees &amp; COBRA Enrollees'!D151,"")</f>
        <v/>
      </c>
      <c r="AA145" t="str">
        <f>IF('Employees &amp; COBRA Enrollees'!AC151="Yes",'Employees &amp; COBRA Enrollees'!S151,"")</f>
        <v/>
      </c>
    </row>
    <row r="146" spans="2:27" ht="15.75" customHeight="1" x14ac:dyDescent="0.25">
      <c r="B146" s="178" t="s">
        <v>157</v>
      </c>
      <c r="C146" s="178" t="s">
        <v>158</v>
      </c>
      <c r="K146" t="str">
        <f>IF('Employees &amp; COBRA Enrollees'!AC152="No",'Employees &amp; COBRA Enrollees'!A152&amp;" "&amp;'Employees &amp; COBRA Enrollees'!B152,"")</f>
        <v xml:space="preserve"> </v>
      </c>
      <c r="L146">
        <f>IF('Employees &amp; COBRA Enrollees'!AC152="No",'Employees &amp; COBRA Enrollees'!S152,"")</f>
        <v>0</v>
      </c>
      <c r="N146" t="str">
        <f>IF('Employees &amp; COBRA Enrollees'!AC152="Yes",'Employees &amp; COBRA Enrollees'!A152&amp;" "&amp;'Employees &amp; COBRA Enrollees'!B152,"")</f>
        <v/>
      </c>
      <c r="O146" t="str">
        <f>IF('Employees &amp; COBRA Enrollees'!AC152="Yes",'Employees &amp; COBRA Enrollees'!S152,"")</f>
        <v/>
      </c>
      <c r="Q146">
        <f>IF('Employees &amp; COBRA Enrollees'!AC152="No",'Employees &amp; COBRA Enrollees'!C152,"")</f>
        <v>0</v>
      </c>
      <c r="R146">
        <f>IF('Employees &amp; COBRA Enrollees'!AC152="No",'Employees &amp; COBRA Enrollees'!S152,"")</f>
        <v>0</v>
      </c>
      <c r="T146" t="str">
        <f>IF('Employees &amp; COBRA Enrollees'!AC152="Yes",'Employees &amp; COBRA Enrollees'!C152,"")</f>
        <v/>
      </c>
      <c r="U146" t="str">
        <f>IF('Employees &amp; COBRA Enrollees'!AC152="Yes",'Employees &amp; COBRA Enrollees'!S152,"")</f>
        <v/>
      </c>
      <c r="W146">
        <f>IF('Employees &amp; COBRA Enrollees'!AC152="No",'Employees &amp; COBRA Enrollees'!D152,"")</f>
        <v>0</v>
      </c>
      <c r="X146">
        <f>IF('Employees &amp; COBRA Enrollees'!AC152="No",'Employees &amp; COBRA Enrollees'!S152,"")</f>
        <v>0</v>
      </c>
      <c r="Z146" t="str">
        <f>IF('Employees &amp; COBRA Enrollees'!AC152="Yes",'Employees &amp; COBRA Enrollees'!D152,"")</f>
        <v/>
      </c>
      <c r="AA146" t="str">
        <f>IF('Employees &amp; COBRA Enrollees'!AC152="Yes",'Employees &amp; COBRA Enrollees'!S152,"")</f>
        <v/>
      </c>
    </row>
    <row r="147" spans="2:27" ht="15.75" customHeight="1" x14ac:dyDescent="0.25">
      <c r="B147" s="178" t="s">
        <v>159</v>
      </c>
      <c r="C147" s="178" t="s">
        <v>160</v>
      </c>
      <c r="K147" t="str">
        <f>IF('Employees &amp; COBRA Enrollees'!AC153="No",'Employees &amp; COBRA Enrollees'!A153&amp;" "&amp;'Employees &amp; COBRA Enrollees'!B153,"")</f>
        <v xml:space="preserve"> </v>
      </c>
      <c r="L147">
        <f>IF('Employees &amp; COBRA Enrollees'!AC153="No",'Employees &amp; COBRA Enrollees'!S153,"")</f>
        <v>0</v>
      </c>
      <c r="N147" t="str">
        <f>IF('Employees &amp; COBRA Enrollees'!AC153="Yes",'Employees &amp; COBRA Enrollees'!A153&amp;" "&amp;'Employees &amp; COBRA Enrollees'!B153,"")</f>
        <v/>
      </c>
      <c r="O147" t="str">
        <f>IF('Employees &amp; COBRA Enrollees'!AC153="Yes",'Employees &amp; COBRA Enrollees'!S153,"")</f>
        <v/>
      </c>
      <c r="Q147">
        <f>IF('Employees &amp; COBRA Enrollees'!AC153="No",'Employees &amp; COBRA Enrollees'!C153,"")</f>
        <v>0</v>
      </c>
      <c r="R147">
        <f>IF('Employees &amp; COBRA Enrollees'!AC153="No",'Employees &amp; COBRA Enrollees'!S153,"")</f>
        <v>0</v>
      </c>
      <c r="T147" t="str">
        <f>IF('Employees &amp; COBRA Enrollees'!AC153="Yes",'Employees &amp; COBRA Enrollees'!C153,"")</f>
        <v/>
      </c>
      <c r="U147" t="str">
        <f>IF('Employees &amp; COBRA Enrollees'!AC153="Yes",'Employees &amp; COBRA Enrollees'!S153,"")</f>
        <v/>
      </c>
      <c r="W147">
        <f>IF('Employees &amp; COBRA Enrollees'!AC153="No",'Employees &amp; COBRA Enrollees'!D153,"")</f>
        <v>0</v>
      </c>
      <c r="X147">
        <f>IF('Employees &amp; COBRA Enrollees'!AC153="No",'Employees &amp; COBRA Enrollees'!S153,"")</f>
        <v>0</v>
      </c>
      <c r="Z147" t="str">
        <f>IF('Employees &amp; COBRA Enrollees'!AC153="Yes",'Employees &amp; COBRA Enrollees'!D153,"")</f>
        <v/>
      </c>
      <c r="AA147" t="str">
        <f>IF('Employees &amp; COBRA Enrollees'!AC153="Yes",'Employees &amp; COBRA Enrollees'!S153,"")</f>
        <v/>
      </c>
    </row>
    <row r="148" spans="2:27" ht="15.75" customHeight="1" x14ac:dyDescent="0.25">
      <c r="B148" s="178" t="s">
        <v>161</v>
      </c>
      <c r="C148" s="178" t="s">
        <v>162</v>
      </c>
      <c r="K148" t="str">
        <f>IF('Employees &amp; COBRA Enrollees'!AC154="No",'Employees &amp; COBRA Enrollees'!A154&amp;" "&amp;'Employees &amp; COBRA Enrollees'!B154,"")</f>
        <v xml:space="preserve"> </v>
      </c>
      <c r="L148">
        <f>IF('Employees &amp; COBRA Enrollees'!AC154="No",'Employees &amp; COBRA Enrollees'!S154,"")</f>
        <v>0</v>
      </c>
      <c r="N148" t="str">
        <f>IF('Employees &amp; COBRA Enrollees'!AC154="Yes",'Employees &amp; COBRA Enrollees'!A154&amp;" "&amp;'Employees &amp; COBRA Enrollees'!B154,"")</f>
        <v/>
      </c>
      <c r="O148" t="str">
        <f>IF('Employees &amp; COBRA Enrollees'!AC154="Yes",'Employees &amp; COBRA Enrollees'!S154,"")</f>
        <v/>
      </c>
      <c r="Q148">
        <f>IF('Employees &amp; COBRA Enrollees'!AC154="No",'Employees &amp; COBRA Enrollees'!C154,"")</f>
        <v>0</v>
      </c>
      <c r="R148">
        <f>IF('Employees &amp; COBRA Enrollees'!AC154="No",'Employees &amp; COBRA Enrollees'!S154,"")</f>
        <v>0</v>
      </c>
      <c r="T148" t="str">
        <f>IF('Employees &amp; COBRA Enrollees'!AC154="Yes",'Employees &amp; COBRA Enrollees'!C154,"")</f>
        <v/>
      </c>
      <c r="U148" t="str">
        <f>IF('Employees &amp; COBRA Enrollees'!AC154="Yes",'Employees &amp; COBRA Enrollees'!S154,"")</f>
        <v/>
      </c>
      <c r="W148">
        <f>IF('Employees &amp; COBRA Enrollees'!AC154="No",'Employees &amp; COBRA Enrollees'!D154,"")</f>
        <v>0</v>
      </c>
      <c r="X148">
        <f>IF('Employees &amp; COBRA Enrollees'!AC154="No",'Employees &amp; COBRA Enrollees'!S154,"")</f>
        <v>0</v>
      </c>
      <c r="Z148" t="str">
        <f>IF('Employees &amp; COBRA Enrollees'!AC154="Yes",'Employees &amp; COBRA Enrollees'!D154,"")</f>
        <v/>
      </c>
      <c r="AA148" t="str">
        <f>IF('Employees &amp; COBRA Enrollees'!AC154="Yes",'Employees &amp; COBRA Enrollees'!S154,"")</f>
        <v/>
      </c>
    </row>
    <row r="149" spans="2:27" ht="15.75" customHeight="1" x14ac:dyDescent="0.25">
      <c r="B149" s="178" t="s">
        <v>163</v>
      </c>
      <c r="C149" s="178" t="s">
        <v>164</v>
      </c>
      <c r="K149" t="str">
        <f>IF('Employees &amp; COBRA Enrollees'!AC155="No",'Employees &amp; COBRA Enrollees'!A155&amp;" "&amp;'Employees &amp; COBRA Enrollees'!B155,"")</f>
        <v xml:space="preserve"> </v>
      </c>
      <c r="L149">
        <f>IF('Employees &amp; COBRA Enrollees'!AC155="No",'Employees &amp; COBRA Enrollees'!S155,"")</f>
        <v>0</v>
      </c>
      <c r="N149" t="str">
        <f>IF('Employees &amp; COBRA Enrollees'!AC155="Yes",'Employees &amp; COBRA Enrollees'!A155&amp;" "&amp;'Employees &amp; COBRA Enrollees'!B155,"")</f>
        <v/>
      </c>
      <c r="O149" t="str">
        <f>IF('Employees &amp; COBRA Enrollees'!AC155="Yes",'Employees &amp; COBRA Enrollees'!S155,"")</f>
        <v/>
      </c>
      <c r="Q149">
        <f>IF('Employees &amp; COBRA Enrollees'!AC155="No",'Employees &amp; COBRA Enrollees'!C155,"")</f>
        <v>0</v>
      </c>
      <c r="R149">
        <f>IF('Employees &amp; COBRA Enrollees'!AC155="No",'Employees &amp; COBRA Enrollees'!S155,"")</f>
        <v>0</v>
      </c>
      <c r="T149" t="str">
        <f>IF('Employees &amp; COBRA Enrollees'!AC155="Yes",'Employees &amp; COBRA Enrollees'!C155,"")</f>
        <v/>
      </c>
      <c r="U149" t="str">
        <f>IF('Employees &amp; COBRA Enrollees'!AC155="Yes",'Employees &amp; COBRA Enrollees'!S155,"")</f>
        <v/>
      </c>
      <c r="W149">
        <f>IF('Employees &amp; COBRA Enrollees'!AC155="No",'Employees &amp; COBRA Enrollees'!D155,"")</f>
        <v>0</v>
      </c>
      <c r="X149">
        <f>IF('Employees &amp; COBRA Enrollees'!AC155="No",'Employees &amp; COBRA Enrollees'!S155,"")</f>
        <v>0</v>
      </c>
      <c r="Z149" t="str">
        <f>IF('Employees &amp; COBRA Enrollees'!AC155="Yes",'Employees &amp; COBRA Enrollees'!D155,"")</f>
        <v/>
      </c>
      <c r="AA149" t="str">
        <f>IF('Employees &amp; COBRA Enrollees'!AC155="Yes",'Employees &amp; COBRA Enrollees'!S155,"")</f>
        <v/>
      </c>
    </row>
    <row r="150" spans="2:27" ht="15.75" customHeight="1" x14ac:dyDescent="0.25">
      <c r="B150" s="178" t="s">
        <v>165</v>
      </c>
      <c r="C150" s="178" t="s">
        <v>166</v>
      </c>
      <c r="K150" t="str">
        <f>IF('Employees &amp; COBRA Enrollees'!AC156="No",'Employees &amp; COBRA Enrollees'!A156&amp;" "&amp;'Employees &amp; COBRA Enrollees'!B156,"")</f>
        <v xml:space="preserve"> </v>
      </c>
      <c r="L150">
        <f>IF('Employees &amp; COBRA Enrollees'!AC156="No",'Employees &amp; COBRA Enrollees'!S156,"")</f>
        <v>0</v>
      </c>
      <c r="N150" t="str">
        <f>IF('Employees &amp; COBRA Enrollees'!AC156="Yes",'Employees &amp; COBRA Enrollees'!A156&amp;" "&amp;'Employees &amp; COBRA Enrollees'!B156,"")</f>
        <v/>
      </c>
      <c r="O150" t="str">
        <f>IF('Employees &amp; COBRA Enrollees'!AC156="Yes",'Employees &amp; COBRA Enrollees'!S156,"")</f>
        <v/>
      </c>
      <c r="Q150">
        <f>IF('Employees &amp; COBRA Enrollees'!AC156="No",'Employees &amp; COBRA Enrollees'!C156,"")</f>
        <v>0</v>
      </c>
      <c r="R150">
        <f>IF('Employees &amp; COBRA Enrollees'!AC156="No",'Employees &amp; COBRA Enrollees'!S156,"")</f>
        <v>0</v>
      </c>
      <c r="T150" t="str">
        <f>IF('Employees &amp; COBRA Enrollees'!AC156="Yes",'Employees &amp; COBRA Enrollees'!C156,"")</f>
        <v/>
      </c>
      <c r="U150" t="str">
        <f>IF('Employees &amp; COBRA Enrollees'!AC156="Yes",'Employees &amp; COBRA Enrollees'!S156,"")</f>
        <v/>
      </c>
      <c r="W150">
        <f>IF('Employees &amp; COBRA Enrollees'!AC156="No",'Employees &amp; COBRA Enrollees'!D156,"")</f>
        <v>0</v>
      </c>
      <c r="X150">
        <f>IF('Employees &amp; COBRA Enrollees'!AC156="No",'Employees &amp; COBRA Enrollees'!S156,"")</f>
        <v>0</v>
      </c>
      <c r="Z150" t="str">
        <f>IF('Employees &amp; COBRA Enrollees'!AC156="Yes",'Employees &amp; COBRA Enrollees'!D156,"")</f>
        <v/>
      </c>
      <c r="AA150" t="str">
        <f>IF('Employees &amp; COBRA Enrollees'!AC156="Yes",'Employees &amp; COBRA Enrollees'!S156,"")</f>
        <v/>
      </c>
    </row>
    <row r="151" spans="2:27" ht="15.75" customHeight="1" x14ac:dyDescent="0.25">
      <c r="B151" s="178" t="s">
        <v>167</v>
      </c>
      <c r="C151" s="178" t="s">
        <v>168</v>
      </c>
      <c r="K151" t="str">
        <f>IF('Employees &amp; COBRA Enrollees'!AC157="No",'Employees &amp; COBRA Enrollees'!A157&amp;" "&amp;'Employees &amp; COBRA Enrollees'!B157,"")</f>
        <v xml:space="preserve"> </v>
      </c>
      <c r="L151">
        <f>IF('Employees &amp; COBRA Enrollees'!AC157="No",'Employees &amp; COBRA Enrollees'!S157,"")</f>
        <v>0</v>
      </c>
      <c r="N151" t="str">
        <f>IF('Employees &amp; COBRA Enrollees'!AC157="Yes",'Employees &amp; COBRA Enrollees'!A157&amp;" "&amp;'Employees &amp; COBRA Enrollees'!B157,"")</f>
        <v/>
      </c>
      <c r="O151" t="str">
        <f>IF('Employees &amp; COBRA Enrollees'!AC157="Yes",'Employees &amp; COBRA Enrollees'!S157,"")</f>
        <v/>
      </c>
      <c r="Q151">
        <f>IF('Employees &amp; COBRA Enrollees'!AC157="No",'Employees &amp; COBRA Enrollees'!C157,"")</f>
        <v>0</v>
      </c>
      <c r="R151">
        <f>IF('Employees &amp; COBRA Enrollees'!AC157="No",'Employees &amp; COBRA Enrollees'!S157,"")</f>
        <v>0</v>
      </c>
      <c r="T151" t="str">
        <f>IF('Employees &amp; COBRA Enrollees'!AC157="Yes",'Employees &amp; COBRA Enrollees'!C157,"")</f>
        <v/>
      </c>
      <c r="U151" t="str">
        <f>IF('Employees &amp; COBRA Enrollees'!AC157="Yes",'Employees &amp; COBRA Enrollees'!S157,"")</f>
        <v/>
      </c>
      <c r="W151">
        <f>IF('Employees &amp; COBRA Enrollees'!AC157="No",'Employees &amp; COBRA Enrollees'!D157,"")</f>
        <v>0</v>
      </c>
      <c r="X151">
        <f>IF('Employees &amp; COBRA Enrollees'!AC157="No",'Employees &amp; COBRA Enrollees'!S157,"")</f>
        <v>0</v>
      </c>
      <c r="Z151" t="str">
        <f>IF('Employees &amp; COBRA Enrollees'!AC157="Yes",'Employees &amp; COBRA Enrollees'!D157,"")</f>
        <v/>
      </c>
      <c r="AA151" t="str">
        <f>IF('Employees &amp; COBRA Enrollees'!AC157="Yes",'Employees &amp; COBRA Enrollees'!S157,"")</f>
        <v/>
      </c>
    </row>
    <row r="152" spans="2:27" ht="15.75" customHeight="1" x14ac:dyDescent="0.25">
      <c r="B152" s="178" t="s">
        <v>169</v>
      </c>
      <c r="C152" s="178" t="s">
        <v>170</v>
      </c>
      <c r="K152" t="str">
        <f>IF('Employees &amp; COBRA Enrollees'!AC158="No",'Employees &amp; COBRA Enrollees'!A158&amp;" "&amp;'Employees &amp; COBRA Enrollees'!B158,"")</f>
        <v xml:space="preserve"> </v>
      </c>
      <c r="L152">
        <f>IF('Employees &amp; COBRA Enrollees'!AC158="No",'Employees &amp; COBRA Enrollees'!S158,"")</f>
        <v>0</v>
      </c>
      <c r="N152" t="str">
        <f>IF('Employees &amp; COBRA Enrollees'!AC158="Yes",'Employees &amp; COBRA Enrollees'!A158&amp;" "&amp;'Employees &amp; COBRA Enrollees'!B158,"")</f>
        <v/>
      </c>
      <c r="O152" t="str">
        <f>IF('Employees &amp; COBRA Enrollees'!AC158="Yes",'Employees &amp; COBRA Enrollees'!S158,"")</f>
        <v/>
      </c>
      <c r="Q152">
        <f>IF('Employees &amp; COBRA Enrollees'!AC158="No",'Employees &amp; COBRA Enrollees'!C158,"")</f>
        <v>0</v>
      </c>
      <c r="R152">
        <f>IF('Employees &amp; COBRA Enrollees'!AC158="No",'Employees &amp; COBRA Enrollees'!S158,"")</f>
        <v>0</v>
      </c>
      <c r="T152" t="str">
        <f>IF('Employees &amp; COBRA Enrollees'!AC158="Yes",'Employees &amp; COBRA Enrollees'!C158,"")</f>
        <v/>
      </c>
      <c r="U152" t="str">
        <f>IF('Employees &amp; COBRA Enrollees'!AC158="Yes",'Employees &amp; COBRA Enrollees'!S158,"")</f>
        <v/>
      </c>
      <c r="W152">
        <f>IF('Employees &amp; COBRA Enrollees'!AC158="No",'Employees &amp; COBRA Enrollees'!D158,"")</f>
        <v>0</v>
      </c>
      <c r="X152">
        <f>IF('Employees &amp; COBRA Enrollees'!AC158="No",'Employees &amp; COBRA Enrollees'!S158,"")</f>
        <v>0</v>
      </c>
      <c r="Z152" t="str">
        <f>IF('Employees &amp; COBRA Enrollees'!AC158="Yes",'Employees &amp; COBRA Enrollees'!D158,"")</f>
        <v/>
      </c>
      <c r="AA152" t="str">
        <f>IF('Employees &amp; COBRA Enrollees'!AC158="Yes",'Employees &amp; COBRA Enrollees'!S158,"")</f>
        <v/>
      </c>
    </row>
    <row r="153" spans="2:27" ht="15.75" customHeight="1" x14ac:dyDescent="0.25">
      <c r="B153" s="178" t="s">
        <v>171</v>
      </c>
      <c r="C153" s="178" t="s">
        <v>172</v>
      </c>
      <c r="K153" t="str">
        <f>IF('Employees &amp; COBRA Enrollees'!AC159="No",'Employees &amp; COBRA Enrollees'!A159&amp;" "&amp;'Employees &amp; COBRA Enrollees'!B159,"")</f>
        <v xml:space="preserve"> </v>
      </c>
      <c r="L153">
        <f>IF('Employees &amp; COBRA Enrollees'!AC159="No",'Employees &amp; COBRA Enrollees'!S159,"")</f>
        <v>0</v>
      </c>
      <c r="N153" t="str">
        <f>IF('Employees &amp; COBRA Enrollees'!AC159="Yes",'Employees &amp; COBRA Enrollees'!A159&amp;" "&amp;'Employees &amp; COBRA Enrollees'!B159,"")</f>
        <v/>
      </c>
      <c r="O153" t="str">
        <f>IF('Employees &amp; COBRA Enrollees'!AC159="Yes",'Employees &amp; COBRA Enrollees'!S159,"")</f>
        <v/>
      </c>
      <c r="Q153">
        <f>IF('Employees &amp; COBRA Enrollees'!AC159="No",'Employees &amp; COBRA Enrollees'!C159,"")</f>
        <v>0</v>
      </c>
      <c r="R153">
        <f>IF('Employees &amp; COBRA Enrollees'!AC159="No",'Employees &amp; COBRA Enrollees'!S159,"")</f>
        <v>0</v>
      </c>
      <c r="T153" t="str">
        <f>IF('Employees &amp; COBRA Enrollees'!AC159="Yes",'Employees &amp; COBRA Enrollees'!C159,"")</f>
        <v/>
      </c>
      <c r="U153" t="str">
        <f>IF('Employees &amp; COBRA Enrollees'!AC159="Yes",'Employees &amp; COBRA Enrollees'!S159,"")</f>
        <v/>
      </c>
      <c r="W153">
        <f>IF('Employees &amp; COBRA Enrollees'!AC159="No",'Employees &amp; COBRA Enrollees'!D159,"")</f>
        <v>0</v>
      </c>
      <c r="X153">
        <f>IF('Employees &amp; COBRA Enrollees'!AC159="No",'Employees &amp; COBRA Enrollees'!S159,"")</f>
        <v>0</v>
      </c>
      <c r="Z153" t="str">
        <f>IF('Employees &amp; COBRA Enrollees'!AC159="Yes",'Employees &amp; COBRA Enrollees'!D159,"")</f>
        <v/>
      </c>
      <c r="AA153" t="str">
        <f>IF('Employees &amp; COBRA Enrollees'!AC159="Yes",'Employees &amp; COBRA Enrollees'!S159,"")</f>
        <v/>
      </c>
    </row>
    <row r="154" spans="2:27" ht="15.75" customHeight="1" x14ac:dyDescent="0.25">
      <c r="B154" s="178" t="s">
        <v>173</v>
      </c>
      <c r="C154" s="178" t="s">
        <v>174</v>
      </c>
      <c r="K154" t="str">
        <f>IF('Employees &amp; COBRA Enrollees'!AC160="No",'Employees &amp; COBRA Enrollees'!A160&amp;" "&amp;'Employees &amp; COBRA Enrollees'!B160,"")</f>
        <v xml:space="preserve"> </v>
      </c>
      <c r="L154">
        <f>IF('Employees &amp; COBRA Enrollees'!AC160="No",'Employees &amp; COBRA Enrollees'!S160,"")</f>
        <v>0</v>
      </c>
      <c r="N154" t="str">
        <f>IF('Employees &amp; COBRA Enrollees'!AC160="Yes",'Employees &amp; COBRA Enrollees'!A160&amp;" "&amp;'Employees &amp; COBRA Enrollees'!B160,"")</f>
        <v/>
      </c>
      <c r="O154" t="str">
        <f>IF('Employees &amp; COBRA Enrollees'!AC160="Yes",'Employees &amp; COBRA Enrollees'!S160,"")</f>
        <v/>
      </c>
      <c r="Q154">
        <f>IF('Employees &amp; COBRA Enrollees'!AC160="No",'Employees &amp; COBRA Enrollees'!C160,"")</f>
        <v>0</v>
      </c>
      <c r="R154">
        <f>IF('Employees &amp; COBRA Enrollees'!AC160="No",'Employees &amp; COBRA Enrollees'!S160,"")</f>
        <v>0</v>
      </c>
      <c r="T154" t="str">
        <f>IF('Employees &amp; COBRA Enrollees'!AC160="Yes",'Employees &amp; COBRA Enrollees'!C160,"")</f>
        <v/>
      </c>
      <c r="U154" t="str">
        <f>IF('Employees &amp; COBRA Enrollees'!AC160="Yes",'Employees &amp; COBRA Enrollees'!S160,"")</f>
        <v/>
      </c>
      <c r="W154">
        <f>IF('Employees &amp; COBRA Enrollees'!AC160="No",'Employees &amp; COBRA Enrollees'!D160,"")</f>
        <v>0</v>
      </c>
      <c r="X154">
        <f>IF('Employees &amp; COBRA Enrollees'!AC160="No",'Employees &amp; COBRA Enrollees'!S160,"")</f>
        <v>0</v>
      </c>
      <c r="Z154" t="str">
        <f>IF('Employees &amp; COBRA Enrollees'!AC160="Yes",'Employees &amp; COBRA Enrollees'!D160,"")</f>
        <v/>
      </c>
      <c r="AA154" t="str">
        <f>IF('Employees &amp; COBRA Enrollees'!AC160="Yes",'Employees &amp; COBRA Enrollees'!S160,"")</f>
        <v/>
      </c>
    </row>
    <row r="155" spans="2:27" ht="15.75" customHeight="1" x14ac:dyDescent="0.25">
      <c r="B155" s="178" t="s">
        <v>175</v>
      </c>
      <c r="C155" s="178" t="s">
        <v>176</v>
      </c>
      <c r="K155" t="str">
        <f>IF('Employees &amp; COBRA Enrollees'!AC161="No",'Employees &amp; COBRA Enrollees'!A161&amp;" "&amp;'Employees &amp; COBRA Enrollees'!B161,"")</f>
        <v xml:space="preserve"> </v>
      </c>
      <c r="L155">
        <f>IF('Employees &amp; COBRA Enrollees'!AC161="No",'Employees &amp; COBRA Enrollees'!S161,"")</f>
        <v>0</v>
      </c>
      <c r="N155" t="str">
        <f>IF('Employees &amp; COBRA Enrollees'!AC161="Yes",'Employees &amp; COBRA Enrollees'!A161&amp;" "&amp;'Employees &amp; COBRA Enrollees'!B161,"")</f>
        <v/>
      </c>
      <c r="O155" t="str">
        <f>IF('Employees &amp; COBRA Enrollees'!AC161="Yes",'Employees &amp; COBRA Enrollees'!S161,"")</f>
        <v/>
      </c>
      <c r="Q155">
        <f>IF('Employees &amp; COBRA Enrollees'!AC161="No",'Employees &amp; COBRA Enrollees'!C161,"")</f>
        <v>0</v>
      </c>
      <c r="R155">
        <f>IF('Employees &amp; COBRA Enrollees'!AC161="No",'Employees &amp; COBRA Enrollees'!S161,"")</f>
        <v>0</v>
      </c>
      <c r="T155" t="str">
        <f>IF('Employees &amp; COBRA Enrollees'!AC161="Yes",'Employees &amp; COBRA Enrollees'!C161,"")</f>
        <v/>
      </c>
      <c r="U155" t="str">
        <f>IF('Employees &amp; COBRA Enrollees'!AC161="Yes",'Employees &amp; COBRA Enrollees'!S161,"")</f>
        <v/>
      </c>
      <c r="W155">
        <f>IF('Employees &amp; COBRA Enrollees'!AC161="No",'Employees &amp; COBRA Enrollees'!D161,"")</f>
        <v>0</v>
      </c>
      <c r="X155">
        <f>IF('Employees &amp; COBRA Enrollees'!AC161="No",'Employees &amp; COBRA Enrollees'!S161,"")</f>
        <v>0</v>
      </c>
      <c r="Z155" t="str">
        <f>IF('Employees &amp; COBRA Enrollees'!AC161="Yes",'Employees &amp; COBRA Enrollees'!D161,"")</f>
        <v/>
      </c>
      <c r="AA155" t="str">
        <f>IF('Employees &amp; COBRA Enrollees'!AC161="Yes",'Employees &amp; COBRA Enrollees'!S161,"")</f>
        <v/>
      </c>
    </row>
    <row r="156" spans="2:27" ht="15.75" customHeight="1" x14ac:dyDescent="0.25">
      <c r="B156" s="178" t="s">
        <v>177</v>
      </c>
      <c r="C156" s="178" t="s">
        <v>178</v>
      </c>
      <c r="K156" t="str">
        <f>IF('Employees &amp; COBRA Enrollees'!AC162="No",'Employees &amp; COBRA Enrollees'!A162&amp;" "&amp;'Employees &amp; COBRA Enrollees'!B162,"")</f>
        <v xml:space="preserve"> </v>
      </c>
      <c r="L156">
        <f>IF('Employees &amp; COBRA Enrollees'!AC162="No",'Employees &amp; COBRA Enrollees'!S162,"")</f>
        <v>0</v>
      </c>
      <c r="N156" t="str">
        <f>IF('Employees &amp; COBRA Enrollees'!AC162="Yes",'Employees &amp; COBRA Enrollees'!A162&amp;" "&amp;'Employees &amp; COBRA Enrollees'!B162,"")</f>
        <v/>
      </c>
      <c r="O156" t="str">
        <f>IF('Employees &amp; COBRA Enrollees'!AC162="Yes",'Employees &amp; COBRA Enrollees'!S162,"")</f>
        <v/>
      </c>
      <c r="Q156">
        <f>IF('Employees &amp; COBRA Enrollees'!AC162="No",'Employees &amp; COBRA Enrollees'!C162,"")</f>
        <v>0</v>
      </c>
      <c r="R156">
        <f>IF('Employees &amp; COBRA Enrollees'!AC162="No",'Employees &amp; COBRA Enrollees'!S162,"")</f>
        <v>0</v>
      </c>
      <c r="T156" t="str">
        <f>IF('Employees &amp; COBRA Enrollees'!AC162="Yes",'Employees &amp; COBRA Enrollees'!C162,"")</f>
        <v/>
      </c>
      <c r="U156" t="str">
        <f>IF('Employees &amp; COBRA Enrollees'!AC162="Yes",'Employees &amp; COBRA Enrollees'!S162,"")</f>
        <v/>
      </c>
      <c r="W156">
        <f>IF('Employees &amp; COBRA Enrollees'!AC162="No",'Employees &amp; COBRA Enrollees'!D162,"")</f>
        <v>0</v>
      </c>
      <c r="X156">
        <f>IF('Employees &amp; COBRA Enrollees'!AC162="No",'Employees &amp; COBRA Enrollees'!S162,"")</f>
        <v>0</v>
      </c>
      <c r="Z156" t="str">
        <f>IF('Employees &amp; COBRA Enrollees'!AC162="Yes",'Employees &amp; COBRA Enrollees'!D162,"")</f>
        <v/>
      </c>
      <c r="AA156" t="str">
        <f>IF('Employees &amp; COBRA Enrollees'!AC162="Yes",'Employees &amp; COBRA Enrollees'!S162,"")</f>
        <v/>
      </c>
    </row>
    <row r="157" spans="2:27" ht="15.75" customHeight="1" x14ac:dyDescent="0.25">
      <c r="B157" s="178" t="s">
        <v>179</v>
      </c>
      <c r="C157" s="178" t="s">
        <v>180</v>
      </c>
      <c r="K157" t="str">
        <f>IF('Employees &amp; COBRA Enrollees'!AC163="No",'Employees &amp; COBRA Enrollees'!A163&amp;" "&amp;'Employees &amp; COBRA Enrollees'!B163,"")</f>
        <v xml:space="preserve"> </v>
      </c>
      <c r="L157">
        <f>IF('Employees &amp; COBRA Enrollees'!AC163="No",'Employees &amp; COBRA Enrollees'!S163,"")</f>
        <v>0</v>
      </c>
      <c r="N157" t="str">
        <f>IF('Employees &amp; COBRA Enrollees'!AC163="Yes",'Employees &amp; COBRA Enrollees'!A163&amp;" "&amp;'Employees &amp; COBRA Enrollees'!B163,"")</f>
        <v/>
      </c>
      <c r="O157" t="str">
        <f>IF('Employees &amp; COBRA Enrollees'!AC163="Yes",'Employees &amp; COBRA Enrollees'!S163,"")</f>
        <v/>
      </c>
      <c r="Q157">
        <f>IF('Employees &amp; COBRA Enrollees'!AC163="No",'Employees &amp; COBRA Enrollees'!C163,"")</f>
        <v>0</v>
      </c>
      <c r="R157">
        <f>IF('Employees &amp; COBRA Enrollees'!AC163="No",'Employees &amp; COBRA Enrollees'!S163,"")</f>
        <v>0</v>
      </c>
      <c r="T157" t="str">
        <f>IF('Employees &amp; COBRA Enrollees'!AC163="Yes",'Employees &amp; COBRA Enrollees'!C163,"")</f>
        <v/>
      </c>
      <c r="U157" t="str">
        <f>IF('Employees &amp; COBRA Enrollees'!AC163="Yes",'Employees &amp; COBRA Enrollees'!S163,"")</f>
        <v/>
      </c>
      <c r="W157">
        <f>IF('Employees &amp; COBRA Enrollees'!AC163="No",'Employees &amp; COBRA Enrollees'!D163,"")</f>
        <v>0</v>
      </c>
      <c r="X157">
        <f>IF('Employees &amp; COBRA Enrollees'!AC163="No",'Employees &amp; COBRA Enrollees'!S163,"")</f>
        <v>0</v>
      </c>
      <c r="Z157" t="str">
        <f>IF('Employees &amp; COBRA Enrollees'!AC163="Yes",'Employees &amp; COBRA Enrollees'!D163,"")</f>
        <v/>
      </c>
      <c r="AA157" t="str">
        <f>IF('Employees &amp; COBRA Enrollees'!AC163="Yes",'Employees &amp; COBRA Enrollees'!S163,"")</f>
        <v/>
      </c>
    </row>
    <row r="158" spans="2:27" ht="15.75" customHeight="1" x14ac:dyDescent="0.25">
      <c r="K158" t="str">
        <f>IF('Employees &amp; COBRA Enrollees'!AC164="No",'Employees &amp; COBRA Enrollees'!A164&amp;" "&amp;'Employees &amp; COBRA Enrollees'!B164,"")</f>
        <v xml:space="preserve"> </v>
      </c>
      <c r="L158">
        <f>IF('Employees &amp; COBRA Enrollees'!AC164="No",'Employees &amp; COBRA Enrollees'!S164,"")</f>
        <v>0</v>
      </c>
      <c r="N158" t="str">
        <f>IF('Employees &amp; COBRA Enrollees'!AC164="Yes",'Employees &amp; COBRA Enrollees'!A164&amp;" "&amp;'Employees &amp; COBRA Enrollees'!B164,"")</f>
        <v/>
      </c>
      <c r="O158" t="str">
        <f>IF('Employees &amp; COBRA Enrollees'!AC164="Yes",'Employees &amp; COBRA Enrollees'!S164,"")</f>
        <v/>
      </c>
      <c r="Q158">
        <f>IF('Employees &amp; COBRA Enrollees'!AC164="No",'Employees &amp; COBRA Enrollees'!C164,"")</f>
        <v>0</v>
      </c>
      <c r="R158">
        <f>IF('Employees &amp; COBRA Enrollees'!AC164="No",'Employees &amp; COBRA Enrollees'!S164,"")</f>
        <v>0</v>
      </c>
      <c r="T158" t="str">
        <f>IF('Employees &amp; COBRA Enrollees'!AC164="Yes",'Employees &amp; COBRA Enrollees'!C164,"")</f>
        <v/>
      </c>
      <c r="U158" t="str">
        <f>IF('Employees &amp; COBRA Enrollees'!AC164="Yes",'Employees &amp; COBRA Enrollees'!S164,"")</f>
        <v/>
      </c>
      <c r="W158">
        <f>IF('Employees &amp; COBRA Enrollees'!AC164="No",'Employees &amp; COBRA Enrollees'!D164,"")</f>
        <v>0</v>
      </c>
      <c r="X158">
        <f>IF('Employees &amp; COBRA Enrollees'!AC164="No",'Employees &amp; COBRA Enrollees'!S164,"")</f>
        <v>0</v>
      </c>
      <c r="Z158" t="str">
        <f>IF('Employees &amp; COBRA Enrollees'!AC164="Yes",'Employees &amp; COBRA Enrollees'!D164,"")</f>
        <v/>
      </c>
      <c r="AA158" t="str">
        <f>IF('Employees &amp; COBRA Enrollees'!AC164="Yes",'Employees &amp; COBRA Enrollees'!S164,"")</f>
        <v/>
      </c>
    </row>
    <row r="159" spans="2:27" ht="15.75" customHeight="1" x14ac:dyDescent="0.25">
      <c r="K159" t="str">
        <f>IF('Employees &amp; COBRA Enrollees'!AC165="No",'Employees &amp; COBRA Enrollees'!A165&amp;" "&amp;'Employees &amp; COBRA Enrollees'!B165,"")</f>
        <v xml:space="preserve"> </v>
      </c>
      <c r="L159">
        <f>IF('Employees &amp; COBRA Enrollees'!AC165="No",'Employees &amp; COBRA Enrollees'!S165,"")</f>
        <v>0</v>
      </c>
      <c r="N159" t="str">
        <f>IF('Employees &amp; COBRA Enrollees'!AC165="Yes",'Employees &amp; COBRA Enrollees'!A165&amp;" "&amp;'Employees &amp; COBRA Enrollees'!B165,"")</f>
        <v/>
      </c>
      <c r="O159" t="str">
        <f>IF('Employees &amp; COBRA Enrollees'!AC165="Yes",'Employees &amp; COBRA Enrollees'!S165,"")</f>
        <v/>
      </c>
      <c r="Q159">
        <f>IF('Employees &amp; COBRA Enrollees'!AC165="No",'Employees &amp; COBRA Enrollees'!C165,"")</f>
        <v>0</v>
      </c>
      <c r="R159">
        <f>IF('Employees &amp; COBRA Enrollees'!AC165="No",'Employees &amp; COBRA Enrollees'!S165,"")</f>
        <v>0</v>
      </c>
      <c r="T159" t="str">
        <f>IF('Employees &amp; COBRA Enrollees'!AC165="Yes",'Employees &amp; COBRA Enrollees'!C165,"")</f>
        <v/>
      </c>
      <c r="U159" t="str">
        <f>IF('Employees &amp; COBRA Enrollees'!AC165="Yes",'Employees &amp; COBRA Enrollees'!S165,"")</f>
        <v/>
      </c>
      <c r="W159">
        <f>IF('Employees &amp; COBRA Enrollees'!AC165="No",'Employees &amp; COBRA Enrollees'!D165,"")</f>
        <v>0</v>
      </c>
      <c r="X159">
        <f>IF('Employees &amp; COBRA Enrollees'!AC165="No",'Employees &amp; COBRA Enrollees'!S165,"")</f>
        <v>0</v>
      </c>
      <c r="Z159" t="str">
        <f>IF('Employees &amp; COBRA Enrollees'!AC165="Yes",'Employees &amp; COBRA Enrollees'!D165,"")</f>
        <v/>
      </c>
      <c r="AA159" t="str">
        <f>IF('Employees &amp; COBRA Enrollees'!AC165="Yes",'Employees &amp; COBRA Enrollees'!S165,"")</f>
        <v/>
      </c>
    </row>
    <row r="160" spans="2:27" ht="15.75" customHeight="1" x14ac:dyDescent="0.25">
      <c r="K160" t="str">
        <f>IF('Employees &amp; COBRA Enrollees'!AC166="No",'Employees &amp; COBRA Enrollees'!A166&amp;" "&amp;'Employees &amp; COBRA Enrollees'!B166,"")</f>
        <v xml:space="preserve"> </v>
      </c>
      <c r="L160">
        <f>IF('Employees &amp; COBRA Enrollees'!AC166="No",'Employees &amp; COBRA Enrollees'!S166,"")</f>
        <v>0</v>
      </c>
      <c r="N160" t="str">
        <f>IF('Employees &amp; COBRA Enrollees'!AC166="Yes",'Employees &amp; COBRA Enrollees'!A166&amp;" "&amp;'Employees &amp; COBRA Enrollees'!B166,"")</f>
        <v/>
      </c>
      <c r="O160" t="str">
        <f>IF('Employees &amp; COBRA Enrollees'!AC166="Yes",'Employees &amp; COBRA Enrollees'!S166,"")</f>
        <v/>
      </c>
      <c r="Q160">
        <f>IF('Employees &amp; COBRA Enrollees'!AC166="No",'Employees &amp; COBRA Enrollees'!C166,"")</f>
        <v>0</v>
      </c>
      <c r="R160">
        <f>IF('Employees &amp; COBRA Enrollees'!AC166="No",'Employees &amp; COBRA Enrollees'!S166,"")</f>
        <v>0</v>
      </c>
      <c r="T160" t="str">
        <f>IF('Employees &amp; COBRA Enrollees'!AC166="Yes",'Employees &amp; COBRA Enrollees'!C166,"")</f>
        <v/>
      </c>
      <c r="U160" t="str">
        <f>IF('Employees &amp; COBRA Enrollees'!AC166="Yes",'Employees &amp; COBRA Enrollees'!S166,"")</f>
        <v/>
      </c>
      <c r="W160">
        <f>IF('Employees &amp; COBRA Enrollees'!AC166="No",'Employees &amp; COBRA Enrollees'!D166,"")</f>
        <v>0</v>
      </c>
      <c r="X160">
        <f>IF('Employees &amp; COBRA Enrollees'!AC166="No",'Employees &amp; COBRA Enrollees'!S166,"")</f>
        <v>0</v>
      </c>
      <c r="Z160" t="str">
        <f>IF('Employees &amp; COBRA Enrollees'!AC166="Yes",'Employees &amp; COBRA Enrollees'!D166,"")</f>
        <v/>
      </c>
      <c r="AA160" t="str">
        <f>IF('Employees &amp; COBRA Enrollees'!AC166="Yes",'Employees &amp; COBRA Enrollees'!S166,"")</f>
        <v/>
      </c>
    </row>
    <row r="161" spans="11:27" ht="15.75" customHeight="1" x14ac:dyDescent="0.25">
      <c r="K161" t="str">
        <f>IF('Employees &amp; COBRA Enrollees'!AC167="No",'Employees &amp; COBRA Enrollees'!A167&amp;" "&amp;'Employees &amp; COBRA Enrollees'!B167,"")</f>
        <v xml:space="preserve"> </v>
      </c>
      <c r="L161">
        <f>IF('Employees &amp; COBRA Enrollees'!AC167="No",'Employees &amp; COBRA Enrollees'!S167,"")</f>
        <v>0</v>
      </c>
      <c r="N161" t="str">
        <f>IF('Employees &amp; COBRA Enrollees'!AC167="Yes",'Employees &amp; COBRA Enrollees'!A167&amp;" "&amp;'Employees &amp; COBRA Enrollees'!B167,"")</f>
        <v/>
      </c>
      <c r="O161" t="str">
        <f>IF('Employees &amp; COBRA Enrollees'!AC167="Yes",'Employees &amp; COBRA Enrollees'!S167,"")</f>
        <v/>
      </c>
      <c r="Q161">
        <f>IF('Employees &amp; COBRA Enrollees'!AC167="No",'Employees &amp; COBRA Enrollees'!C167,"")</f>
        <v>0</v>
      </c>
      <c r="R161">
        <f>IF('Employees &amp; COBRA Enrollees'!AC167="No",'Employees &amp; COBRA Enrollees'!S167,"")</f>
        <v>0</v>
      </c>
      <c r="T161" t="str">
        <f>IF('Employees &amp; COBRA Enrollees'!AC167="Yes",'Employees &amp; COBRA Enrollees'!C167,"")</f>
        <v/>
      </c>
      <c r="U161" t="str">
        <f>IF('Employees &amp; COBRA Enrollees'!AC167="Yes",'Employees &amp; COBRA Enrollees'!S167,"")</f>
        <v/>
      </c>
      <c r="W161">
        <f>IF('Employees &amp; COBRA Enrollees'!AC167="No",'Employees &amp; COBRA Enrollees'!D167,"")</f>
        <v>0</v>
      </c>
      <c r="X161">
        <f>IF('Employees &amp; COBRA Enrollees'!AC167="No",'Employees &amp; COBRA Enrollees'!S167,"")</f>
        <v>0</v>
      </c>
      <c r="Z161" t="str">
        <f>IF('Employees &amp; COBRA Enrollees'!AC167="Yes",'Employees &amp; COBRA Enrollees'!D167,"")</f>
        <v/>
      </c>
      <c r="AA161" t="str">
        <f>IF('Employees &amp; COBRA Enrollees'!AC167="Yes",'Employees &amp; COBRA Enrollees'!S167,"")</f>
        <v/>
      </c>
    </row>
    <row r="162" spans="11:27" ht="15.75" customHeight="1" x14ac:dyDescent="0.25">
      <c r="K162" t="str">
        <f>IF('Employees &amp; COBRA Enrollees'!AC168="No",'Employees &amp; COBRA Enrollees'!A168&amp;" "&amp;'Employees &amp; COBRA Enrollees'!B168,"")</f>
        <v xml:space="preserve"> </v>
      </c>
      <c r="L162">
        <f>IF('Employees &amp; COBRA Enrollees'!AC168="No",'Employees &amp; COBRA Enrollees'!S168,"")</f>
        <v>0</v>
      </c>
      <c r="N162" t="str">
        <f>IF('Employees &amp; COBRA Enrollees'!AC168="Yes",'Employees &amp; COBRA Enrollees'!A168&amp;" "&amp;'Employees &amp; COBRA Enrollees'!B168,"")</f>
        <v/>
      </c>
      <c r="O162" t="str">
        <f>IF('Employees &amp; COBRA Enrollees'!AC168="Yes",'Employees &amp; COBRA Enrollees'!S168,"")</f>
        <v/>
      </c>
      <c r="Q162">
        <f>IF('Employees &amp; COBRA Enrollees'!AC168="No",'Employees &amp; COBRA Enrollees'!C168,"")</f>
        <v>0</v>
      </c>
      <c r="R162">
        <f>IF('Employees &amp; COBRA Enrollees'!AC168="No",'Employees &amp; COBRA Enrollees'!S168,"")</f>
        <v>0</v>
      </c>
      <c r="T162" t="str">
        <f>IF('Employees &amp; COBRA Enrollees'!AC168="Yes",'Employees &amp; COBRA Enrollees'!C168,"")</f>
        <v/>
      </c>
      <c r="U162" t="str">
        <f>IF('Employees &amp; COBRA Enrollees'!AC168="Yes",'Employees &amp; COBRA Enrollees'!S168,"")</f>
        <v/>
      </c>
      <c r="W162">
        <f>IF('Employees &amp; COBRA Enrollees'!AC168="No",'Employees &amp; COBRA Enrollees'!D168,"")</f>
        <v>0</v>
      </c>
      <c r="X162">
        <f>IF('Employees &amp; COBRA Enrollees'!AC168="No",'Employees &amp; COBRA Enrollees'!S168,"")</f>
        <v>0</v>
      </c>
      <c r="Z162" t="str">
        <f>IF('Employees &amp; COBRA Enrollees'!AC168="Yes",'Employees &amp; COBRA Enrollees'!D168,"")</f>
        <v/>
      </c>
      <c r="AA162" t="str">
        <f>IF('Employees &amp; COBRA Enrollees'!AC168="Yes",'Employees &amp; COBRA Enrollees'!S168,"")</f>
        <v/>
      </c>
    </row>
    <row r="163" spans="11:27" ht="15.75" customHeight="1" x14ac:dyDescent="0.25">
      <c r="K163" t="str">
        <f>IF('Employees &amp; COBRA Enrollees'!AC169="No",'Employees &amp; COBRA Enrollees'!A169&amp;" "&amp;'Employees &amp; COBRA Enrollees'!B169,"")</f>
        <v xml:space="preserve"> </v>
      </c>
      <c r="L163">
        <f>IF('Employees &amp; COBRA Enrollees'!AC169="No",'Employees &amp; COBRA Enrollees'!S169,"")</f>
        <v>0</v>
      </c>
      <c r="N163" t="str">
        <f>IF('Employees &amp; COBRA Enrollees'!AC169="Yes",'Employees &amp; COBRA Enrollees'!A169&amp;" "&amp;'Employees &amp; COBRA Enrollees'!B169,"")</f>
        <v/>
      </c>
      <c r="O163" t="str">
        <f>IF('Employees &amp; COBRA Enrollees'!AC169="Yes",'Employees &amp; COBRA Enrollees'!S169,"")</f>
        <v/>
      </c>
      <c r="Q163">
        <f>IF('Employees &amp; COBRA Enrollees'!AC169="No",'Employees &amp; COBRA Enrollees'!C169,"")</f>
        <v>0</v>
      </c>
      <c r="R163">
        <f>IF('Employees &amp; COBRA Enrollees'!AC169="No",'Employees &amp; COBRA Enrollees'!S169,"")</f>
        <v>0</v>
      </c>
      <c r="T163" t="str">
        <f>IF('Employees &amp; COBRA Enrollees'!AC169="Yes",'Employees &amp; COBRA Enrollees'!C169,"")</f>
        <v/>
      </c>
      <c r="U163" t="str">
        <f>IF('Employees &amp; COBRA Enrollees'!AC169="Yes",'Employees &amp; COBRA Enrollees'!S169,"")</f>
        <v/>
      </c>
      <c r="W163">
        <f>IF('Employees &amp; COBRA Enrollees'!AC169="No",'Employees &amp; COBRA Enrollees'!D169,"")</f>
        <v>0</v>
      </c>
      <c r="X163">
        <f>IF('Employees &amp; COBRA Enrollees'!AC169="No",'Employees &amp; COBRA Enrollees'!S169,"")</f>
        <v>0</v>
      </c>
      <c r="Z163" t="str">
        <f>IF('Employees &amp; COBRA Enrollees'!AC169="Yes",'Employees &amp; COBRA Enrollees'!D169,"")</f>
        <v/>
      </c>
      <c r="AA163" t="str">
        <f>IF('Employees &amp; COBRA Enrollees'!AC169="Yes",'Employees &amp; COBRA Enrollees'!S169,"")</f>
        <v/>
      </c>
    </row>
    <row r="164" spans="11:27" ht="15.75" customHeight="1" x14ac:dyDescent="0.25">
      <c r="K164" t="str">
        <f>IF('Employees &amp; COBRA Enrollees'!AC170="No",'Employees &amp; COBRA Enrollees'!A170&amp;" "&amp;'Employees &amp; COBRA Enrollees'!B170,"")</f>
        <v xml:space="preserve"> </v>
      </c>
      <c r="L164">
        <f>IF('Employees &amp; COBRA Enrollees'!AC170="No",'Employees &amp; COBRA Enrollees'!S170,"")</f>
        <v>0</v>
      </c>
      <c r="N164" t="str">
        <f>IF('Employees &amp; COBRA Enrollees'!AC170="Yes",'Employees &amp; COBRA Enrollees'!A170&amp;" "&amp;'Employees &amp; COBRA Enrollees'!B170,"")</f>
        <v/>
      </c>
      <c r="O164" t="str">
        <f>IF('Employees &amp; COBRA Enrollees'!AC170="Yes",'Employees &amp; COBRA Enrollees'!S170,"")</f>
        <v/>
      </c>
      <c r="Q164">
        <f>IF('Employees &amp; COBRA Enrollees'!AC170="No",'Employees &amp; COBRA Enrollees'!C170,"")</f>
        <v>0</v>
      </c>
      <c r="R164">
        <f>IF('Employees &amp; COBRA Enrollees'!AC170="No",'Employees &amp; COBRA Enrollees'!S170,"")</f>
        <v>0</v>
      </c>
      <c r="T164" t="str">
        <f>IF('Employees &amp; COBRA Enrollees'!AC170="Yes",'Employees &amp; COBRA Enrollees'!C170,"")</f>
        <v/>
      </c>
      <c r="U164" t="str">
        <f>IF('Employees &amp; COBRA Enrollees'!AC170="Yes",'Employees &amp; COBRA Enrollees'!S170,"")</f>
        <v/>
      </c>
      <c r="W164">
        <f>IF('Employees &amp; COBRA Enrollees'!AC170="No",'Employees &amp; COBRA Enrollees'!D170,"")</f>
        <v>0</v>
      </c>
      <c r="X164">
        <f>IF('Employees &amp; COBRA Enrollees'!AC170="No",'Employees &amp; COBRA Enrollees'!S170,"")</f>
        <v>0</v>
      </c>
      <c r="Z164" t="str">
        <f>IF('Employees &amp; COBRA Enrollees'!AC170="Yes",'Employees &amp; COBRA Enrollees'!D170,"")</f>
        <v/>
      </c>
      <c r="AA164" t="str">
        <f>IF('Employees &amp; COBRA Enrollees'!AC170="Yes",'Employees &amp; COBRA Enrollees'!S170,"")</f>
        <v/>
      </c>
    </row>
    <row r="165" spans="11:27" ht="15.75" customHeight="1" x14ac:dyDescent="0.25">
      <c r="K165" t="str">
        <f>IF('Employees &amp; COBRA Enrollees'!AC171="No",'Employees &amp; COBRA Enrollees'!A171&amp;" "&amp;'Employees &amp; COBRA Enrollees'!B171,"")</f>
        <v xml:space="preserve"> </v>
      </c>
      <c r="L165">
        <f>IF('Employees &amp; COBRA Enrollees'!AC171="No",'Employees &amp; COBRA Enrollees'!S171,"")</f>
        <v>0</v>
      </c>
      <c r="N165" t="str">
        <f>IF('Employees &amp; COBRA Enrollees'!AC171="Yes",'Employees &amp; COBRA Enrollees'!A171&amp;" "&amp;'Employees &amp; COBRA Enrollees'!B171,"")</f>
        <v/>
      </c>
      <c r="O165" t="str">
        <f>IF('Employees &amp; COBRA Enrollees'!AC171="Yes",'Employees &amp; COBRA Enrollees'!S171,"")</f>
        <v/>
      </c>
      <c r="Q165">
        <f>IF('Employees &amp; COBRA Enrollees'!AC171="No",'Employees &amp; COBRA Enrollees'!C171,"")</f>
        <v>0</v>
      </c>
      <c r="R165">
        <f>IF('Employees &amp; COBRA Enrollees'!AC171="No",'Employees &amp; COBRA Enrollees'!S171,"")</f>
        <v>0</v>
      </c>
      <c r="T165" t="str">
        <f>IF('Employees &amp; COBRA Enrollees'!AC171="Yes",'Employees &amp; COBRA Enrollees'!C171,"")</f>
        <v/>
      </c>
      <c r="U165" t="str">
        <f>IF('Employees &amp; COBRA Enrollees'!AC171="Yes",'Employees &amp; COBRA Enrollees'!S171,"")</f>
        <v/>
      </c>
      <c r="W165">
        <f>IF('Employees &amp; COBRA Enrollees'!AC171="No",'Employees &amp; COBRA Enrollees'!D171,"")</f>
        <v>0</v>
      </c>
      <c r="X165">
        <f>IF('Employees &amp; COBRA Enrollees'!AC171="No",'Employees &amp; COBRA Enrollees'!S171,"")</f>
        <v>0</v>
      </c>
      <c r="Z165" t="str">
        <f>IF('Employees &amp; COBRA Enrollees'!AC171="Yes",'Employees &amp; COBRA Enrollees'!D171,"")</f>
        <v/>
      </c>
      <c r="AA165" t="str">
        <f>IF('Employees &amp; COBRA Enrollees'!AC171="Yes",'Employees &amp; COBRA Enrollees'!S171,"")</f>
        <v/>
      </c>
    </row>
    <row r="166" spans="11:27" ht="15.75" customHeight="1" x14ac:dyDescent="0.25">
      <c r="K166" t="str">
        <f>IF('Employees &amp; COBRA Enrollees'!AC172="No",'Employees &amp; COBRA Enrollees'!A172&amp;" "&amp;'Employees &amp; COBRA Enrollees'!B172,"")</f>
        <v xml:space="preserve"> </v>
      </c>
      <c r="L166">
        <f>IF('Employees &amp; COBRA Enrollees'!AC172="No",'Employees &amp; COBRA Enrollees'!S172,"")</f>
        <v>0</v>
      </c>
      <c r="N166" t="str">
        <f>IF('Employees &amp; COBRA Enrollees'!AC172="Yes",'Employees &amp; COBRA Enrollees'!A172&amp;" "&amp;'Employees &amp; COBRA Enrollees'!B172,"")</f>
        <v/>
      </c>
      <c r="O166" t="str">
        <f>IF('Employees &amp; COBRA Enrollees'!AC172="Yes",'Employees &amp; COBRA Enrollees'!S172,"")</f>
        <v/>
      </c>
      <c r="Q166">
        <f>IF('Employees &amp; COBRA Enrollees'!AC172="No",'Employees &amp; COBRA Enrollees'!C172,"")</f>
        <v>0</v>
      </c>
      <c r="R166">
        <f>IF('Employees &amp; COBRA Enrollees'!AC172="No",'Employees &amp; COBRA Enrollees'!S172,"")</f>
        <v>0</v>
      </c>
      <c r="T166" t="str">
        <f>IF('Employees &amp; COBRA Enrollees'!AC172="Yes",'Employees &amp; COBRA Enrollees'!C172,"")</f>
        <v/>
      </c>
      <c r="U166" t="str">
        <f>IF('Employees &amp; COBRA Enrollees'!AC172="Yes",'Employees &amp; COBRA Enrollees'!S172,"")</f>
        <v/>
      </c>
      <c r="W166">
        <f>IF('Employees &amp; COBRA Enrollees'!AC172="No",'Employees &amp; COBRA Enrollees'!D172,"")</f>
        <v>0</v>
      </c>
      <c r="X166">
        <f>IF('Employees &amp; COBRA Enrollees'!AC172="No",'Employees &amp; COBRA Enrollees'!S172,"")</f>
        <v>0</v>
      </c>
      <c r="Z166" t="str">
        <f>IF('Employees &amp; COBRA Enrollees'!AC172="Yes",'Employees &amp; COBRA Enrollees'!D172,"")</f>
        <v/>
      </c>
      <c r="AA166" t="str">
        <f>IF('Employees &amp; COBRA Enrollees'!AC172="Yes",'Employees &amp; COBRA Enrollees'!S172,"")</f>
        <v/>
      </c>
    </row>
    <row r="167" spans="11:27" ht="15.75" customHeight="1" x14ac:dyDescent="0.25">
      <c r="K167" t="str">
        <f>IF('Employees &amp; COBRA Enrollees'!AC173="No",'Employees &amp; COBRA Enrollees'!A173&amp;" "&amp;'Employees &amp; COBRA Enrollees'!B173,"")</f>
        <v xml:space="preserve"> </v>
      </c>
      <c r="L167">
        <f>IF('Employees &amp; COBRA Enrollees'!AC173="No",'Employees &amp; COBRA Enrollees'!S173,"")</f>
        <v>0</v>
      </c>
      <c r="N167" t="str">
        <f>IF('Employees &amp; COBRA Enrollees'!AC173="Yes",'Employees &amp; COBRA Enrollees'!A173&amp;" "&amp;'Employees &amp; COBRA Enrollees'!B173,"")</f>
        <v/>
      </c>
      <c r="O167" t="str">
        <f>IF('Employees &amp; COBRA Enrollees'!AC173="Yes",'Employees &amp; COBRA Enrollees'!S173,"")</f>
        <v/>
      </c>
      <c r="Q167">
        <f>IF('Employees &amp; COBRA Enrollees'!AC173="No",'Employees &amp; COBRA Enrollees'!C173,"")</f>
        <v>0</v>
      </c>
      <c r="R167">
        <f>IF('Employees &amp; COBRA Enrollees'!AC173="No",'Employees &amp; COBRA Enrollees'!S173,"")</f>
        <v>0</v>
      </c>
      <c r="T167" t="str">
        <f>IF('Employees &amp; COBRA Enrollees'!AC173="Yes",'Employees &amp; COBRA Enrollees'!C173,"")</f>
        <v/>
      </c>
      <c r="U167" t="str">
        <f>IF('Employees &amp; COBRA Enrollees'!AC173="Yes",'Employees &amp; COBRA Enrollees'!S173,"")</f>
        <v/>
      </c>
      <c r="W167">
        <f>IF('Employees &amp; COBRA Enrollees'!AC173="No",'Employees &amp; COBRA Enrollees'!D173,"")</f>
        <v>0</v>
      </c>
      <c r="X167">
        <f>IF('Employees &amp; COBRA Enrollees'!AC173="No",'Employees &amp; COBRA Enrollees'!S173,"")</f>
        <v>0</v>
      </c>
      <c r="Z167" t="str">
        <f>IF('Employees &amp; COBRA Enrollees'!AC173="Yes",'Employees &amp; COBRA Enrollees'!D173,"")</f>
        <v/>
      </c>
      <c r="AA167" t="str">
        <f>IF('Employees &amp; COBRA Enrollees'!AC173="Yes",'Employees &amp; COBRA Enrollees'!S173,"")</f>
        <v/>
      </c>
    </row>
    <row r="168" spans="11:27" ht="15.75" customHeight="1" x14ac:dyDescent="0.25">
      <c r="K168" t="str">
        <f>IF('Employees &amp; COBRA Enrollees'!AC174="No",'Employees &amp; COBRA Enrollees'!A174&amp;" "&amp;'Employees &amp; COBRA Enrollees'!B174,"")</f>
        <v xml:space="preserve"> </v>
      </c>
      <c r="L168">
        <f>IF('Employees &amp; COBRA Enrollees'!AC174="No",'Employees &amp; COBRA Enrollees'!S174,"")</f>
        <v>0</v>
      </c>
      <c r="N168" t="str">
        <f>IF('Employees &amp; COBRA Enrollees'!AC174="Yes",'Employees &amp; COBRA Enrollees'!A174&amp;" "&amp;'Employees &amp; COBRA Enrollees'!B174,"")</f>
        <v/>
      </c>
      <c r="O168" t="str">
        <f>IF('Employees &amp; COBRA Enrollees'!AC174="Yes",'Employees &amp; COBRA Enrollees'!S174,"")</f>
        <v/>
      </c>
      <c r="Q168">
        <f>IF('Employees &amp; COBRA Enrollees'!AC174="No",'Employees &amp; COBRA Enrollees'!C174,"")</f>
        <v>0</v>
      </c>
      <c r="R168">
        <f>IF('Employees &amp; COBRA Enrollees'!AC174="No",'Employees &amp; COBRA Enrollees'!S174,"")</f>
        <v>0</v>
      </c>
      <c r="T168" t="str">
        <f>IF('Employees &amp; COBRA Enrollees'!AC174="Yes",'Employees &amp; COBRA Enrollees'!C174,"")</f>
        <v/>
      </c>
      <c r="U168" t="str">
        <f>IF('Employees &amp; COBRA Enrollees'!AC174="Yes",'Employees &amp; COBRA Enrollees'!S174,"")</f>
        <v/>
      </c>
      <c r="W168">
        <f>IF('Employees &amp; COBRA Enrollees'!AC174="No",'Employees &amp; COBRA Enrollees'!D174,"")</f>
        <v>0</v>
      </c>
      <c r="X168">
        <f>IF('Employees &amp; COBRA Enrollees'!AC174="No",'Employees &amp; COBRA Enrollees'!S174,"")</f>
        <v>0</v>
      </c>
      <c r="Z168" t="str">
        <f>IF('Employees &amp; COBRA Enrollees'!AC174="Yes",'Employees &amp; COBRA Enrollees'!D174,"")</f>
        <v/>
      </c>
      <c r="AA168" t="str">
        <f>IF('Employees &amp; COBRA Enrollees'!AC174="Yes",'Employees &amp; COBRA Enrollees'!S174,"")</f>
        <v/>
      </c>
    </row>
    <row r="169" spans="11:27" ht="15.75" customHeight="1" x14ac:dyDescent="0.25">
      <c r="K169" t="str">
        <f>IF('Employees &amp; COBRA Enrollees'!AC175="No",'Employees &amp; COBRA Enrollees'!A175&amp;" "&amp;'Employees &amp; COBRA Enrollees'!B175,"")</f>
        <v xml:space="preserve"> </v>
      </c>
      <c r="L169">
        <f>IF('Employees &amp; COBRA Enrollees'!AC175="No",'Employees &amp; COBRA Enrollees'!S175,"")</f>
        <v>0</v>
      </c>
      <c r="N169" t="str">
        <f>IF('Employees &amp; COBRA Enrollees'!AC175="Yes",'Employees &amp; COBRA Enrollees'!A175&amp;" "&amp;'Employees &amp; COBRA Enrollees'!B175,"")</f>
        <v/>
      </c>
      <c r="O169" t="str">
        <f>IF('Employees &amp; COBRA Enrollees'!AC175="Yes",'Employees &amp; COBRA Enrollees'!S175,"")</f>
        <v/>
      </c>
      <c r="Q169">
        <f>IF('Employees &amp; COBRA Enrollees'!AC175="No",'Employees &amp; COBRA Enrollees'!C175,"")</f>
        <v>0</v>
      </c>
      <c r="R169">
        <f>IF('Employees &amp; COBRA Enrollees'!AC175="No",'Employees &amp; COBRA Enrollees'!S175,"")</f>
        <v>0</v>
      </c>
      <c r="T169" t="str">
        <f>IF('Employees &amp; COBRA Enrollees'!AC175="Yes",'Employees &amp; COBRA Enrollees'!C175,"")</f>
        <v/>
      </c>
      <c r="U169" t="str">
        <f>IF('Employees &amp; COBRA Enrollees'!AC175="Yes",'Employees &amp; COBRA Enrollees'!S175,"")</f>
        <v/>
      </c>
      <c r="W169">
        <f>IF('Employees &amp; COBRA Enrollees'!AC175="No",'Employees &amp; COBRA Enrollees'!D175,"")</f>
        <v>0</v>
      </c>
      <c r="X169">
        <f>IF('Employees &amp; COBRA Enrollees'!AC175="No",'Employees &amp; COBRA Enrollees'!S175,"")</f>
        <v>0</v>
      </c>
      <c r="Z169" t="str">
        <f>IF('Employees &amp; COBRA Enrollees'!AC175="Yes",'Employees &amp; COBRA Enrollees'!D175,"")</f>
        <v/>
      </c>
      <c r="AA169" t="str">
        <f>IF('Employees &amp; COBRA Enrollees'!AC175="Yes",'Employees &amp; COBRA Enrollees'!S175,"")</f>
        <v/>
      </c>
    </row>
    <row r="170" spans="11:27" ht="15.75" customHeight="1" x14ac:dyDescent="0.25">
      <c r="K170" t="str">
        <f>IF('Employees &amp; COBRA Enrollees'!AC176="No",'Employees &amp; COBRA Enrollees'!A176&amp;" "&amp;'Employees &amp; COBRA Enrollees'!B176,"")</f>
        <v xml:space="preserve"> </v>
      </c>
      <c r="L170">
        <f>IF('Employees &amp; COBRA Enrollees'!AC176="No",'Employees &amp; COBRA Enrollees'!S176,"")</f>
        <v>0</v>
      </c>
      <c r="N170" t="str">
        <f>IF('Employees &amp; COBRA Enrollees'!AC176="Yes",'Employees &amp; COBRA Enrollees'!A176&amp;" "&amp;'Employees &amp; COBRA Enrollees'!B176,"")</f>
        <v/>
      </c>
      <c r="O170" t="str">
        <f>IF('Employees &amp; COBRA Enrollees'!AC176="Yes",'Employees &amp; COBRA Enrollees'!S176,"")</f>
        <v/>
      </c>
      <c r="Q170">
        <f>IF('Employees &amp; COBRA Enrollees'!AC176="No",'Employees &amp; COBRA Enrollees'!C176,"")</f>
        <v>0</v>
      </c>
      <c r="R170">
        <f>IF('Employees &amp; COBRA Enrollees'!AC176="No",'Employees &amp; COBRA Enrollees'!S176,"")</f>
        <v>0</v>
      </c>
      <c r="T170" t="str">
        <f>IF('Employees &amp; COBRA Enrollees'!AC176="Yes",'Employees &amp; COBRA Enrollees'!C176,"")</f>
        <v/>
      </c>
      <c r="U170" t="str">
        <f>IF('Employees &amp; COBRA Enrollees'!AC176="Yes",'Employees &amp; COBRA Enrollees'!S176,"")</f>
        <v/>
      </c>
      <c r="W170">
        <f>IF('Employees &amp; COBRA Enrollees'!AC176="No",'Employees &amp; COBRA Enrollees'!D176,"")</f>
        <v>0</v>
      </c>
      <c r="X170">
        <f>IF('Employees &amp; COBRA Enrollees'!AC176="No",'Employees &amp; COBRA Enrollees'!S176,"")</f>
        <v>0</v>
      </c>
      <c r="Z170" t="str">
        <f>IF('Employees &amp; COBRA Enrollees'!AC176="Yes",'Employees &amp; COBRA Enrollees'!D176,"")</f>
        <v/>
      </c>
      <c r="AA170" t="str">
        <f>IF('Employees &amp; COBRA Enrollees'!AC176="Yes",'Employees &amp; COBRA Enrollees'!S176,"")</f>
        <v/>
      </c>
    </row>
    <row r="171" spans="11:27" ht="15.75" customHeight="1" x14ac:dyDescent="0.25">
      <c r="K171" t="str">
        <f>IF('Employees &amp; COBRA Enrollees'!AC177="No",'Employees &amp; COBRA Enrollees'!A177&amp;" "&amp;'Employees &amp; COBRA Enrollees'!B177,"")</f>
        <v xml:space="preserve"> </v>
      </c>
      <c r="L171">
        <f>IF('Employees &amp; COBRA Enrollees'!AC177="No",'Employees &amp; COBRA Enrollees'!S177,"")</f>
        <v>0</v>
      </c>
      <c r="N171" t="str">
        <f>IF('Employees &amp; COBRA Enrollees'!AC177="Yes",'Employees &amp; COBRA Enrollees'!A177&amp;" "&amp;'Employees &amp; COBRA Enrollees'!B177,"")</f>
        <v/>
      </c>
      <c r="O171" t="str">
        <f>IF('Employees &amp; COBRA Enrollees'!AC177="Yes",'Employees &amp; COBRA Enrollees'!S177,"")</f>
        <v/>
      </c>
      <c r="Q171">
        <f>IF('Employees &amp; COBRA Enrollees'!AC177="No",'Employees &amp; COBRA Enrollees'!C177,"")</f>
        <v>0</v>
      </c>
      <c r="R171">
        <f>IF('Employees &amp; COBRA Enrollees'!AC177="No",'Employees &amp; COBRA Enrollees'!S177,"")</f>
        <v>0</v>
      </c>
      <c r="T171" t="str">
        <f>IF('Employees &amp; COBRA Enrollees'!AC177="Yes",'Employees &amp; COBRA Enrollees'!C177,"")</f>
        <v/>
      </c>
      <c r="U171" t="str">
        <f>IF('Employees &amp; COBRA Enrollees'!AC177="Yes",'Employees &amp; COBRA Enrollees'!S177,"")</f>
        <v/>
      </c>
      <c r="W171">
        <f>IF('Employees &amp; COBRA Enrollees'!AC177="No",'Employees &amp; COBRA Enrollees'!D177,"")</f>
        <v>0</v>
      </c>
      <c r="X171">
        <f>IF('Employees &amp; COBRA Enrollees'!AC177="No",'Employees &amp; COBRA Enrollees'!S177,"")</f>
        <v>0</v>
      </c>
      <c r="Z171" t="str">
        <f>IF('Employees &amp; COBRA Enrollees'!AC177="Yes",'Employees &amp; COBRA Enrollees'!D177,"")</f>
        <v/>
      </c>
      <c r="AA171" t="str">
        <f>IF('Employees &amp; COBRA Enrollees'!AC177="Yes",'Employees &amp; COBRA Enrollees'!S177,"")</f>
        <v/>
      </c>
    </row>
    <row r="172" spans="11:27" ht="15.75" customHeight="1" x14ac:dyDescent="0.25">
      <c r="K172" t="str">
        <f>IF('Employees &amp; COBRA Enrollees'!AC178="No",'Employees &amp; COBRA Enrollees'!A178&amp;" "&amp;'Employees &amp; COBRA Enrollees'!B178,"")</f>
        <v xml:space="preserve"> </v>
      </c>
      <c r="L172">
        <f>IF('Employees &amp; COBRA Enrollees'!AC178="No",'Employees &amp; COBRA Enrollees'!S178,"")</f>
        <v>0</v>
      </c>
      <c r="N172" t="str">
        <f>IF('Employees &amp; COBRA Enrollees'!AC178="Yes",'Employees &amp; COBRA Enrollees'!A178&amp;" "&amp;'Employees &amp; COBRA Enrollees'!B178,"")</f>
        <v/>
      </c>
      <c r="O172" t="str">
        <f>IF('Employees &amp; COBRA Enrollees'!AC178="Yes",'Employees &amp; COBRA Enrollees'!S178,"")</f>
        <v/>
      </c>
      <c r="Q172">
        <f>IF('Employees &amp; COBRA Enrollees'!AC178="No",'Employees &amp; COBRA Enrollees'!C178,"")</f>
        <v>0</v>
      </c>
      <c r="R172">
        <f>IF('Employees &amp; COBRA Enrollees'!AC178="No",'Employees &amp; COBRA Enrollees'!S178,"")</f>
        <v>0</v>
      </c>
      <c r="T172" t="str">
        <f>IF('Employees &amp; COBRA Enrollees'!AC178="Yes",'Employees &amp; COBRA Enrollees'!C178,"")</f>
        <v/>
      </c>
      <c r="U172" t="str">
        <f>IF('Employees &amp; COBRA Enrollees'!AC178="Yes",'Employees &amp; COBRA Enrollees'!S178,"")</f>
        <v/>
      </c>
      <c r="W172">
        <f>IF('Employees &amp; COBRA Enrollees'!AC178="No",'Employees &amp; COBRA Enrollees'!D178,"")</f>
        <v>0</v>
      </c>
      <c r="X172">
        <f>IF('Employees &amp; COBRA Enrollees'!AC178="No",'Employees &amp; COBRA Enrollees'!S178,"")</f>
        <v>0</v>
      </c>
      <c r="Z172" t="str">
        <f>IF('Employees &amp; COBRA Enrollees'!AC178="Yes",'Employees &amp; COBRA Enrollees'!D178,"")</f>
        <v/>
      </c>
      <c r="AA172" t="str">
        <f>IF('Employees &amp; COBRA Enrollees'!AC178="Yes",'Employees &amp; COBRA Enrollees'!S178,"")</f>
        <v/>
      </c>
    </row>
    <row r="173" spans="11:27" ht="15.75" customHeight="1" x14ac:dyDescent="0.25">
      <c r="K173" t="str">
        <f>IF('Employees &amp; COBRA Enrollees'!AC179="No",'Employees &amp; COBRA Enrollees'!A179&amp;" "&amp;'Employees &amp; COBRA Enrollees'!B179,"")</f>
        <v xml:space="preserve"> </v>
      </c>
      <c r="L173">
        <f>IF('Employees &amp; COBRA Enrollees'!AC179="No",'Employees &amp; COBRA Enrollees'!S179,"")</f>
        <v>0</v>
      </c>
      <c r="N173" t="str">
        <f>IF('Employees &amp; COBRA Enrollees'!AC179="Yes",'Employees &amp; COBRA Enrollees'!A179&amp;" "&amp;'Employees &amp; COBRA Enrollees'!B179,"")</f>
        <v/>
      </c>
      <c r="O173" t="str">
        <f>IF('Employees &amp; COBRA Enrollees'!AC179="Yes",'Employees &amp; COBRA Enrollees'!S179,"")</f>
        <v/>
      </c>
      <c r="Q173">
        <f>IF('Employees &amp; COBRA Enrollees'!AC179="No",'Employees &amp; COBRA Enrollees'!C179,"")</f>
        <v>0</v>
      </c>
      <c r="R173">
        <f>IF('Employees &amp; COBRA Enrollees'!AC179="No",'Employees &amp; COBRA Enrollees'!S179,"")</f>
        <v>0</v>
      </c>
      <c r="T173" t="str">
        <f>IF('Employees &amp; COBRA Enrollees'!AC179="Yes",'Employees &amp; COBRA Enrollees'!C179,"")</f>
        <v/>
      </c>
      <c r="U173" t="str">
        <f>IF('Employees &amp; COBRA Enrollees'!AC179="Yes",'Employees &amp; COBRA Enrollees'!S179,"")</f>
        <v/>
      </c>
      <c r="W173">
        <f>IF('Employees &amp; COBRA Enrollees'!AC179="No",'Employees &amp; COBRA Enrollees'!D179,"")</f>
        <v>0</v>
      </c>
      <c r="X173">
        <f>IF('Employees &amp; COBRA Enrollees'!AC179="No",'Employees &amp; COBRA Enrollees'!S179,"")</f>
        <v>0</v>
      </c>
      <c r="Z173" t="str">
        <f>IF('Employees &amp; COBRA Enrollees'!AC179="Yes",'Employees &amp; COBRA Enrollees'!D179,"")</f>
        <v/>
      </c>
      <c r="AA173" t="str">
        <f>IF('Employees &amp; COBRA Enrollees'!AC179="Yes",'Employees &amp; COBRA Enrollees'!S179,"")</f>
        <v/>
      </c>
    </row>
    <row r="174" spans="11:27" ht="15.75" customHeight="1" x14ac:dyDescent="0.25">
      <c r="K174" t="str">
        <f>IF('Employees &amp; COBRA Enrollees'!AC180="No",'Employees &amp; COBRA Enrollees'!A180&amp;" "&amp;'Employees &amp; COBRA Enrollees'!B180,"")</f>
        <v xml:space="preserve"> </v>
      </c>
      <c r="L174">
        <f>IF('Employees &amp; COBRA Enrollees'!AC180="No",'Employees &amp; COBRA Enrollees'!S180,"")</f>
        <v>0</v>
      </c>
      <c r="N174" t="str">
        <f>IF('Employees &amp; COBRA Enrollees'!AC180="Yes",'Employees &amp; COBRA Enrollees'!A180&amp;" "&amp;'Employees &amp; COBRA Enrollees'!B180,"")</f>
        <v/>
      </c>
      <c r="O174" t="str">
        <f>IF('Employees &amp; COBRA Enrollees'!AC180="Yes",'Employees &amp; COBRA Enrollees'!S180,"")</f>
        <v/>
      </c>
      <c r="Q174">
        <f>IF('Employees &amp; COBRA Enrollees'!AC180="No",'Employees &amp; COBRA Enrollees'!C180,"")</f>
        <v>0</v>
      </c>
      <c r="R174">
        <f>IF('Employees &amp; COBRA Enrollees'!AC180="No",'Employees &amp; COBRA Enrollees'!S180,"")</f>
        <v>0</v>
      </c>
      <c r="T174" t="str">
        <f>IF('Employees &amp; COBRA Enrollees'!AC180="Yes",'Employees &amp; COBRA Enrollees'!C180,"")</f>
        <v/>
      </c>
      <c r="U174" t="str">
        <f>IF('Employees &amp; COBRA Enrollees'!AC180="Yes",'Employees &amp; COBRA Enrollees'!S180,"")</f>
        <v/>
      </c>
      <c r="W174">
        <f>IF('Employees &amp; COBRA Enrollees'!AC180="No",'Employees &amp; COBRA Enrollees'!D180,"")</f>
        <v>0</v>
      </c>
      <c r="X174">
        <f>IF('Employees &amp; COBRA Enrollees'!AC180="No",'Employees &amp; COBRA Enrollees'!S180,"")</f>
        <v>0</v>
      </c>
      <c r="Z174" t="str">
        <f>IF('Employees &amp; COBRA Enrollees'!AC180="Yes",'Employees &amp; COBRA Enrollees'!D180,"")</f>
        <v/>
      </c>
      <c r="AA174" t="str">
        <f>IF('Employees &amp; COBRA Enrollees'!AC180="Yes",'Employees &amp; COBRA Enrollees'!S180,"")</f>
        <v/>
      </c>
    </row>
    <row r="175" spans="11:27" ht="15.75" customHeight="1" x14ac:dyDescent="0.25">
      <c r="K175" t="str">
        <f>IF('Employees &amp; COBRA Enrollees'!AC181="No",'Employees &amp; COBRA Enrollees'!A181&amp;" "&amp;'Employees &amp; COBRA Enrollees'!B181,"")</f>
        <v xml:space="preserve"> </v>
      </c>
      <c r="L175">
        <f>IF('Employees &amp; COBRA Enrollees'!AC181="No",'Employees &amp; COBRA Enrollees'!S181,"")</f>
        <v>0</v>
      </c>
      <c r="N175" t="str">
        <f>IF('Employees &amp; COBRA Enrollees'!AC181="Yes",'Employees &amp; COBRA Enrollees'!A181&amp;" "&amp;'Employees &amp; COBRA Enrollees'!B181,"")</f>
        <v/>
      </c>
      <c r="O175" t="str">
        <f>IF('Employees &amp; COBRA Enrollees'!AC181="Yes",'Employees &amp; COBRA Enrollees'!S181,"")</f>
        <v/>
      </c>
      <c r="Q175">
        <f>IF('Employees &amp; COBRA Enrollees'!AC181="No",'Employees &amp; COBRA Enrollees'!C181,"")</f>
        <v>0</v>
      </c>
      <c r="R175">
        <f>IF('Employees &amp; COBRA Enrollees'!AC181="No",'Employees &amp; COBRA Enrollees'!S181,"")</f>
        <v>0</v>
      </c>
      <c r="T175" t="str">
        <f>IF('Employees &amp; COBRA Enrollees'!AC181="Yes",'Employees &amp; COBRA Enrollees'!C181,"")</f>
        <v/>
      </c>
      <c r="U175" t="str">
        <f>IF('Employees &amp; COBRA Enrollees'!AC181="Yes",'Employees &amp; COBRA Enrollees'!S181,"")</f>
        <v/>
      </c>
      <c r="W175">
        <f>IF('Employees &amp; COBRA Enrollees'!AC181="No",'Employees &amp; COBRA Enrollees'!D181,"")</f>
        <v>0</v>
      </c>
      <c r="X175">
        <f>IF('Employees &amp; COBRA Enrollees'!AC181="No",'Employees &amp; COBRA Enrollees'!S181,"")</f>
        <v>0</v>
      </c>
      <c r="Z175" t="str">
        <f>IF('Employees &amp; COBRA Enrollees'!AC181="Yes",'Employees &amp; COBRA Enrollees'!D181,"")</f>
        <v/>
      </c>
      <c r="AA175" t="str">
        <f>IF('Employees &amp; COBRA Enrollees'!AC181="Yes",'Employees &amp; COBRA Enrollees'!S181,"")</f>
        <v/>
      </c>
    </row>
    <row r="176" spans="11:27" ht="15.75" customHeight="1" x14ac:dyDescent="0.25">
      <c r="K176" t="str">
        <f>IF('Employees &amp; COBRA Enrollees'!AC182="No",'Employees &amp; COBRA Enrollees'!A182&amp;" "&amp;'Employees &amp; COBRA Enrollees'!B182,"")</f>
        <v xml:space="preserve"> </v>
      </c>
      <c r="L176">
        <f>IF('Employees &amp; COBRA Enrollees'!AC182="No",'Employees &amp; COBRA Enrollees'!S182,"")</f>
        <v>0</v>
      </c>
      <c r="N176" t="str">
        <f>IF('Employees &amp; COBRA Enrollees'!AC182="Yes",'Employees &amp; COBRA Enrollees'!A182&amp;" "&amp;'Employees &amp; COBRA Enrollees'!B182,"")</f>
        <v/>
      </c>
      <c r="O176" t="str">
        <f>IF('Employees &amp; COBRA Enrollees'!AC182="Yes",'Employees &amp; COBRA Enrollees'!S182,"")</f>
        <v/>
      </c>
      <c r="Q176">
        <f>IF('Employees &amp; COBRA Enrollees'!AC182="No",'Employees &amp; COBRA Enrollees'!C182,"")</f>
        <v>0</v>
      </c>
      <c r="R176">
        <f>IF('Employees &amp; COBRA Enrollees'!AC182="No",'Employees &amp; COBRA Enrollees'!S182,"")</f>
        <v>0</v>
      </c>
      <c r="T176" t="str">
        <f>IF('Employees &amp; COBRA Enrollees'!AC182="Yes",'Employees &amp; COBRA Enrollees'!C182,"")</f>
        <v/>
      </c>
      <c r="U176" t="str">
        <f>IF('Employees &amp; COBRA Enrollees'!AC182="Yes",'Employees &amp; COBRA Enrollees'!S182,"")</f>
        <v/>
      </c>
      <c r="W176">
        <f>IF('Employees &amp; COBRA Enrollees'!AC182="No",'Employees &amp; COBRA Enrollees'!D182,"")</f>
        <v>0</v>
      </c>
      <c r="X176">
        <f>IF('Employees &amp; COBRA Enrollees'!AC182="No",'Employees &amp; COBRA Enrollees'!S182,"")</f>
        <v>0</v>
      </c>
      <c r="Z176" t="str">
        <f>IF('Employees &amp; COBRA Enrollees'!AC182="Yes",'Employees &amp; COBRA Enrollees'!D182,"")</f>
        <v/>
      </c>
      <c r="AA176" t="str">
        <f>IF('Employees &amp; COBRA Enrollees'!AC182="Yes",'Employees &amp; COBRA Enrollees'!S182,"")</f>
        <v/>
      </c>
    </row>
    <row r="177" spans="11:27" ht="15.75" customHeight="1" x14ac:dyDescent="0.25">
      <c r="K177" t="str">
        <f>IF('Employees &amp; COBRA Enrollees'!AC183="No",'Employees &amp; COBRA Enrollees'!A183&amp;" "&amp;'Employees &amp; COBRA Enrollees'!B183,"")</f>
        <v xml:space="preserve"> </v>
      </c>
      <c r="L177">
        <f>IF('Employees &amp; COBRA Enrollees'!AC183="No",'Employees &amp; COBRA Enrollees'!S183,"")</f>
        <v>0</v>
      </c>
      <c r="N177" t="str">
        <f>IF('Employees &amp; COBRA Enrollees'!AC183="Yes",'Employees &amp; COBRA Enrollees'!A183&amp;" "&amp;'Employees &amp; COBRA Enrollees'!B183,"")</f>
        <v/>
      </c>
      <c r="O177" t="str">
        <f>IF('Employees &amp; COBRA Enrollees'!AC183="Yes",'Employees &amp; COBRA Enrollees'!S183,"")</f>
        <v/>
      </c>
      <c r="Q177">
        <f>IF('Employees &amp; COBRA Enrollees'!AC183="No",'Employees &amp; COBRA Enrollees'!C183,"")</f>
        <v>0</v>
      </c>
      <c r="R177">
        <f>IF('Employees &amp; COBRA Enrollees'!AC183="No",'Employees &amp; COBRA Enrollees'!S183,"")</f>
        <v>0</v>
      </c>
      <c r="T177" t="str">
        <f>IF('Employees &amp; COBRA Enrollees'!AC183="Yes",'Employees &amp; COBRA Enrollees'!C183,"")</f>
        <v/>
      </c>
      <c r="U177" t="str">
        <f>IF('Employees &amp; COBRA Enrollees'!AC183="Yes",'Employees &amp; COBRA Enrollees'!S183,"")</f>
        <v/>
      </c>
      <c r="W177">
        <f>IF('Employees &amp; COBRA Enrollees'!AC183="No",'Employees &amp; COBRA Enrollees'!D183,"")</f>
        <v>0</v>
      </c>
      <c r="X177">
        <f>IF('Employees &amp; COBRA Enrollees'!AC183="No",'Employees &amp; COBRA Enrollees'!S183,"")</f>
        <v>0</v>
      </c>
      <c r="Z177" t="str">
        <f>IF('Employees &amp; COBRA Enrollees'!AC183="Yes",'Employees &amp; COBRA Enrollees'!D183,"")</f>
        <v/>
      </c>
      <c r="AA177" t="str">
        <f>IF('Employees &amp; COBRA Enrollees'!AC183="Yes",'Employees &amp; COBRA Enrollees'!S183,"")</f>
        <v/>
      </c>
    </row>
    <row r="178" spans="11:27" ht="15.75" customHeight="1" x14ac:dyDescent="0.25">
      <c r="K178" t="str">
        <f>IF('Employees &amp; COBRA Enrollees'!AC184="No",'Employees &amp; COBRA Enrollees'!A184&amp;" "&amp;'Employees &amp; COBRA Enrollees'!B184,"")</f>
        <v xml:space="preserve"> </v>
      </c>
      <c r="L178">
        <f>IF('Employees &amp; COBRA Enrollees'!AC184="No",'Employees &amp; COBRA Enrollees'!S184,"")</f>
        <v>0</v>
      </c>
      <c r="N178" t="str">
        <f>IF('Employees &amp; COBRA Enrollees'!AC184="Yes",'Employees &amp; COBRA Enrollees'!A184&amp;" "&amp;'Employees &amp; COBRA Enrollees'!B184,"")</f>
        <v/>
      </c>
      <c r="O178" t="str">
        <f>IF('Employees &amp; COBRA Enrollees'!AC184="Yes",'Employees &amp; COBRA Enrollees'!S184,"")</f>
        <v/>
      </c>
      <c r="Q178">
        <f>IF('Employees &amp; COBRA Enrollees'!AC184="No",'Employees &amp; COBRA Enrollees'!C184,"")</f>
        <v>0</v>
      </c>
      <c r="R178">
        <f>IF('Employees &amp; COBRA Enrollees'!AC184="No",'Employees &amp; COBRA Enrollees'!S184,"")</f>
        <v>0</v>
      </c>
      <c r="T178" t="str">
        <f>IF('Employees &amp; COBRA Enrollees'!AC184="Yes",'Employees &amp; COBRA Enrollees'!C184,"")</f>
        <v/>
      </c>
      <c r="U178" t="str">
        <f>IF('Employees &amp; COBRA Enrollees'!AC184="Yes",'Employees &amp; COBRA Enrollees'!S184,"")</f>
        <v/>
      </c>
      <c r="W178">
        <f>IF('Employees &amp; COBRA Enrollees'!AC184="No",'Employees &amp; COBRA Enrollees'!D184,"")</f>
        <v>0</v>
      </c>
      <c r="X178">
        <f>IF('Employees &amp; COBRA Enrollees'!AC184="No",'Employees &amp; COBRA Enrollees'!S184,"")</f>
        <v>0</v>
      </c>
      <c r="Z178" t="str">
        <f>IF('Employees &amp; COBRA Enrollees'!AC184="Yes",'Employees &amp; COBRA Enrollees'!D184,"")</f>
        <v/>
      </c>
      <c r="AA178" t="str">
        <f>IF('Employees &amp; COBRA Enrollees'!AC184="Yes",'Employees &amp; COBRA Enrollees'!S184,"")</f>
        <v/>
      </c>
    </row>
    <row r="179" spans="11:27" ht="15.75" customHeight="1" x14ac:dyDescent="0.25">
      <c r="K179" t="str">
        <f>IF('Employees &amp; COBRA Enrollees'!AC185="No",'Employees &amp; COBRA Enrollees'!A185&amp;" "&amp;'Employees &amp; COBRA Enrollees'!B185,"")</f>
        <v xml:space="preserve"> </v>
      </c>
      <c r="L179">
        <f>IF('Employees &amp; COBRA Enrollees'!AC185="No",'Employees &amp; COBRA Enrollees'!S185,"")</f>
        <v>0</v>
      </c>
      <c r="N179" t="str">
        <f>IF('Employees &amp; COBRA Enrollees'!AC185="Yes",'Employees &amp; COBRA Enrollees'!A185&amp;" "&amp;'Employees &amp; COBRA Enrollees'!B185,"")</f>
        <v/>
      </c>
      <c r="O179" t="str">
        <f>IF('Employees &amp; COBRA Enrollees'!AC185="Yes",'Employees &amp; COBRA Enrollees'!S185,"")</f>
        <v/>
      </c>
      <c r="Q179">
        <f>IF('Employees &amp; COBRA Enrollees'!AC185="No",'Employees &amp; COBRA Enrollees'!C185,"")</f>
        <v>0</v>
      </c>
      <c r="R179">
        <f>IF('Employees &amp; COBRA Enrollees'!AC185="No",'Employees &amp; COBRA Enrollees'!S185,"")</f>
        <v>0</v>
      </c>
      <c r="T179" t="str">
        <f>IF('Employees &amp; COBRA Enrollees'!AC185="Yes",'Employees &amp; COBRA Enrollees'!C185,"")</f>
        <v/>
      </c>
      <c r="U179" t="str">
        <f>IF('Employees &amp; COBRA Enrollees'!AC185="Yes",'Employees &amp; COBRA Enrollees'!S185,"")</f>
        <v/>
      </c>
      <c r="W179">
        <f>IF('Employees &amp; COBRA Enrollees'!AC185="No",'Employees &amp; COBRA Enrollees'!D185,"")</f>
        <v>0</v>
      </c>
      <c r="X179">
        <f>IF('Employees &amp; COBRA Enrollees'!AC185="No",'Employees &amp; COBRA Enrollees'!S185,"")</f>
        <v>0</v>
      </c>
      <c r="Z179" t="str">
        <f>IF('Employees &amp; COBRA Enrollees'!AC185="Yes",'Employees &amp; COBRA Enrollees'!D185,"")</f>
        <v/>
      </c>
      <c r="AA179" t="str">
        <f>IF('Employees &amp; COBRA Enrollees'!AC185="Yes",'Employees &amp; COBRA Enrollees'!S185,"")</f>
        <v/>
      </c>
    </row>
    <row r="180" spans="11:27" ht="15.75" customHeight="1" x14ac:dyDescent="0.25">
      <c r="K180" t="str">
        <f>IF('Employees &amp; COBRA Enrollees'!AC186="No",'Employees &amp; COBRA Enrollees'!A186&amp;" "&amp;'Employees &amp; COBRA Enrollees'!B186,"")</f>
        <v xml:space="preserve"> </v>
      </c>
      <c r="L180">
        <f>IF('Employees &amp; COBRA Enrollees'!AC186="No",'Employees &amp; COBRA Enrollees'!S186,"")</f>
        <v>0</v>
      </c>
      <c r="N180" t="str">
        <f>IF('Employees &amp; COBRA Enrollees'!AC186="Yes",'Employees &amp; COBRA Enrollees'!A186&amp;" "&amp;'Employees &amp; COBRA Enrollees'!B186,"")</f>
        <v/>
      </c>
      <c r="O180" t="str">
        <f>IF('Employees &amp; COBRA Enrollees'!AC186="Yes",'Employees &amp; COBRA Enrollees'!S186,"")</f>
        <v/>
      </c>
      <c r="Q180">
        <f>IF('Employees &amp; COBRA Enrollees'!AC186="No",'Employees &amp; COBRA Enrollees'!C186,"")</f>
        <v>0</v>
      </c>
      <c r="R180">
        <f>IF('Employees &amp; COBRA Enrollees'!AC186="No",'Employees &amp; COBRA Enrollees'!S186,"")</f>
        <v>0</v>
      </c>
      <c r="T180" t="str">
        <f>IF('Employees &amp; COBRA Enrollees'!AC186="Yes",'Employees &amp; COBRA Enrollees'!C186,"")</f>
        <v/>
      </c>
      <c r="U180" t="str">
        <f>IF('Employees &amp; COBRA Enrollees'!AC186="Yes",'Employees &amp; COBRA Enrollees'!S186,"")</f>
        <v/>
      </c>
      <c r="W180">
        <f>IF('Employees &amp; COBRA Enrollees'!AC186="No",'Employees &amp; COBRA Enrollees'!D186,"")</f>
        <v>0</v>
      </c>
      <c r="X180">
        <f>IF('Employees &amp; COBRA Enrollees'!AC186="No",'Employees &amp; COBRA Enrollees'!S186,"")</f>
        <v>0</v>
      </c>
      <c r="Z180" t="str">
        <f>IF('Employees &amp; COBRA Enrollees'!AC186="Yes",'Employees &amp; COBRA Enrollees'!D186,"")</f>
        <v/>
      </c>
      <c r="AA180" t="str">
        <f>IF('Employees &amp; COBRA Enrollees'!AC186="Yes",'Employees &amp; COBRA Enrollees'!S186,"")</f>
        <v/>
      </c>
    </row>
    <row r="181" spans="11:27" ht="15.75" customHeight="1" x14ac:dyDescent="0.25">
      <c r="K181" t="str">
        <f>IF('Employees &amp; COBRA Enrollees'!AC187="No",'Employees &amp; COBRA Enrollees'!A187&amp;" "&amp;'Employees &amp; COBRA Enrollees'!B187,"")</f>
        <v xml:space="preserve"> </v>
      </c>
      <c r="L181">
        <f>IF('Employees &amp; COBRA Enrollees'!AC187="No",'Employees &amp; COBRA Enrollees'!S187,"")</f>
        <v>0</v>
      </c>
      <c r="N181" t="str">
        <f>IF('Employees &amp; COBRA Enrollees'!AC187="Yes",'Employees &amp; COBRA Enrollees'!A187&amp;" "&amp;'Employees &amp; COBRA Enrollees'!B187,"")</f>
        <v/>
      </c>
      <c r="O181" t="str">
        <f>IF('Employees &amp; COBRA Enrollees'!AC187="Yes",'Employees &amp; COBRA Enrollees'!S187,"")</f>
        <v/>
      </c>
      <c r="Q181">
        <f>IF('Employees &amp; COBRA Enrollees'!AC187="No",'Employees &amp; COBRA Enrollees'!C187,"")</f>
        <v>0</v>
      </c>
      <c r="R181">
        <f>IF('Employees &amp; COBRA Enrollees'!AC187="No",'Employees &amp; COBRA Enrollees'!S187,"")</f>
        <v>0</v>
      </c>
      <c r="T181" t="str">
        <f>IF('Employees &amp; COBRA Enrollees'!AC187="Yes",'Employees &amp; COBRA Enrollees'!C187,"")</f>
        <v/>
      </c>
      <c r="U181" t="str">
        <f>IF('Employees &amp; COBRA Enrollees'!AC187="Yes",'Employees &amp; COBRA Enrollees'!S187,"")</f>
        <v/>
      </c>
      <c r="W181">
        <f>IF('Employees &amp; COBRA Enrollees'!AC187="No",'Employees &amp; COBRA Enrollees'!D187,"")</f>
        <v>0</v>
      </c>
      <c r="X181">
        <f>IF('Employees &amp; COBRA Enrollees'!AC187="No",'Employees &amp; COBRA Enrollees'!S187,"")</f>
        <v>0</v>
      </c>
      <c r="Z181" t="str">
        <f>IF('Employees &amp; COBRA Enrollees'!AC187="Yes",'Employees &amp; COBRA Enrollees'!D187,"")</f>
        <v/>
      </c>
      <c r="AA181" t="str">
        <f>IF('Employees &amp; COBRA Enrollees'!AC187="Yes",'Employees &amp; COBRA Enrollees'!S187,"")</f>
        <v/>
      </c>
    </row>
    <row r="182" spans="11:27" ht="15.75" customHeight="1" x14ac:dyDescent="0.25">
      <c r="K182" t="str">
        <f>IF('Employees &amp; COBRA Enrollees'!AC188="No",'Employees &amp; COBRA Enrollees'!A188&amp;" "&amp;'Employees &amp; COBRA Enrollees'!B188,"")</f>
        <v xml:space="preserve"> </v>
      </c>
      <c r="L182">
        <f>IF('Employees &amp; COBRA Enrollees'!AC188="No",'Employees &amp; COBRA Enrollees'!S188,"")</f>
        <v>0</v>
      </c>
      <c r="N182" t="str">
        <f>IF('Employees &amp; COBRA Enrollees'!AC188="Yes",'Employees &amp; COBRA Enrollees'!A188&amp;" "&amp;'Employees &amp; COBRA Enrollees'!B188,"")</f>
        <v/>
      </c>
      <c r="O182" t="str">
        <f>IF('Employees &amp; COBRA Enrollees'!AC188="Yes",'Employees &amp; COBRA Enrollees'!S188,"")</f>
        <v/>
      </c>
      <c r="Q182">
        <f>IF('Employees &amp; COBRA Enrollees'!AC188="No",'Employees &amp; COBRA Enrollees'!C188,"")</f>
        <v>0</v>
      </c>
      <c r="R182">
        <f>IF('Employees &amp; COBRA Enrollees'!AC188="No",'Employees &amp; COBRA Enrollees'!S188,"")</f>
        <v>0</v>
      </c>
      <c r="T182" t="str">
        <f>IF('Employees &amp; COBRA Enrollees'!AC188="Yes",'Employees &amp; COBRA Enrollees'!C188,"")</f>
        <v/>
      </c>
      <c r="U182" t="str">
        <f>IF('Employees &amp; COBRA Enrollees'!AC188="Yes",'Employees &amp; COBRA Enrollees'!S188,"")</f>
        <v/>
      </c>
      <c r="W182">
        <f>IF('Employees &amp; COBRA Enrollees'!AC188="No",'Employees &amp; COBRA Enrollees'!D188,"")</f>
        <v>0</v>
      </c>
      <c r="X182">
        <f>IF('Employees &amp; COBRA Enrollees'!AC188="No",'Employees &amp; COBRA Enrollees'!S188,"")</f>
        <v>0</v>
      </c>
      <c r="Z182" t="str">
        <f>IF('Employees &amp; COBRA Enrollees'!AC188="Yes",'Employees &amp; COBRA Enrollees'!D188,"")</f>
        <v/>
      </c>
      <c r="AA182" t="str">
        <f>IF('Employees &amp; COBRA Enrollees'!AC188="Yes",'Employees &amp; COBRA Enrollees'!S188,"")</f>
        <v/>
      </c>
    </row>
    <row r="183" spans="11:27" ht="15.75" customHeight="1" x14ac:dyDescent="0.25">
      <c r="K183" t="str">
        <f>IF('Employees &amp; COBRA Enrollees'!AC189="No",'Employees &amp; COBRA Enrollees'!A189&amp;" "&amp;'Employees &amp; COBRA Enrollees'!B189,"")</f>
        <v xml:space="preserve"> </v>
      </c>
      <c r="L183">
        <f>IF('Employees &amp; COBRA Enrollees'!AC189="No",'Employees &amp; COBRA Enrollees'!S189,"")</f>
        <v>0</v>
      </c>
      <c r="N183" t="str">
        <f>IF('Employees &amp; COBRA Enrollees'!AC189="Yes",'Employees &amp; COBRA Enrollees'!A189&amp;" "&amp;'Employees &amp; COBRA Enrollees'!B189,"")</f>
        <v/>
      </c>
      <c r="O183" t="str">
        <f>IF('Employees &amp; COBRA Enrollees'!AC189="Yes",'Employees &amp; COBRA Enrollees'!S189,"")</f>
        <v/>
      </c>
      <c r="Q183">
        <f>IF('Employees &amp; COBRA Enrollees'!AC189="No",'Employees &amp; COBRA Enrollees'!C189,"")</f>
        <v>0</v>
      </c>
      <c r="R183">
        <f>IF('Employees &amp; COBRA Enrollees'!AC189="No",'Employees &amp; COBRA Enrollees'!S189,"")</f>
        <v>0</v>
      </c>
      <c r="T183" t="str">
        <f>IF('Employees &amp; COBRA Enrollees'!AC189="Yes",'Employees &amp; COBRA Enrollees'!C189,"")</f>
        <v/>
      </c>
      <c r="U183" t="str">
        <f>IF('Employees &amp; COBRA Enrollees'!AC189="Yes",'Employees &amp; COBRA Enrollees'!S189,"")</f>
        <v/>
      </c>
      <c r="W183">
        <f>IF('Employees &amp; COBRA Enrollees'!AC189="No",'Employees &amp; COBRA Enrollees'!D189,"")</f>
        <v>0</v>
      </c>
      <c r="X183">
        <f>IF('Employees &amp; COBRA Enrollees'!AC189="No",'Employees &amp; COBRA Enrollees'!S189,"")</f>
        <v>0</v>
      </c>
      <c r="Z183" t="str">
        <f>IF('Employees &amp; COBRA Enrollees'!AC189="Yes",'Employees &amp; COBRA Enrollees'!D189,"")</f>
        <v/>
      </c>
      <c r="AA183" t="str">
        <f>IF('Employees &amp; COBRA Enrollees'!AC189="Yes",'Employees &amp; COBRA Enrollees'!S189,"")</f>
        <v/>
      </c>
    </row>
    <row r="184" spans="11:27" ht="15.75" customHeight="1" x14ac:dyDescent="0.25">
      <c r="K184" t="str">
        <f>IF('Employees &amp; COBRA Enrollees'!AC190="No",'Employees &amp; COBRA Enrollees'!A190&amp;" "&amp;'Employees &amp; COBRA Enrollees'!B190,"")</f>
        <v xml:space="preserve"> </v>
      </c>
      <c r="L184">
        <f>IF('Employees &amp; COBRA Enrollees'!AC190="No",'Employees &amp; COBRA Enrollees'!S190,"")</f>
        <v>0</v>
      </c>
      <c r="N184" t="str">
        <f>IF('Employees &amp; COBRA Enrollees'!AC190="Yes",'Employees &amp; COBRA Enrollees'!A190&amp;" "&amp;'Employees &amp; COBRA Enrollees'!B190,"")</f>
        <v/>
      </c>
      <c r="O184" t="str">
        <f>IF('Employees &amp; COBRA Enrollees'!AC190="Yes",'Employees &amp; COBRA Enrollees'!S190,"")</f>
        <v/>
      </c>
      <c r="Q184">
        <f>IF('Employees &amp; COBRA Enrollees'!AC190="No",'Employees &amp; COBRA Enrollees'!C190,"")</f>
        <v>0</v>
      </c>
      <c r="R184">
        <f>IF('Employees &amp; COBRA Enrollees'!AC190="No",'Employees &amp; COBRA Enrollees'!S190,"")</f>
        <v>0</v>
      </c>
      <c r="T184" t="str">
        <f>IF('Employees &amp; COBRA Enrollees'!AC190="Yes",'Employees &amp; COBRA Enrollees'!C190,"")</f>
        <v/>
      </c>
      <c r="U184" t="str">
        <f>IF('Employees &amp; COBRA Enrollees'!AC190="Yes",'Employees &amp; COBRA Enrollees'!S190,"")</f>
        <v/>
      </c>
      <c r="W184">
        <f>IF('Employees &amp; COBRA Enrollees'!AC190="No",'Employees &amp; COBRA Enrollees'!D190,"")</f>
        <v>0</v>
      </c>
      <c r="X184">
        <f>IF('Employees &amp; COBRA Enrollees'!AC190="No",'Employees &amp; COBRA Enrollees'!S190,"")</f>
        <v>0</v>
      </c>
      <c r="Z184" t="str">
        <f>IF('Employees &amp; COBRA Enrollees'!AC190="Yes",'Employees &amp; COBRA Enrollees'!D190,"")</f>
        <v/>
      </c>
      <c r="AA184" t="str">
        <f>IF('Employees &amp; COBRA Enrollees'!AC190="Yes",'Employees &amp; COBRA Enrollees'!S190,"")</f>
        <v/>
      </c>
    </row>
    <row r="185" spans="11:27" ht="15.75" customHeight="1" x14ac:dyDescent="0.25">
      <c r="K185" t="str">
        <f>IF('Employees &amp; COBRA Enrollees'!AC191="No",'Employees &amp; COBRA Enrollees'!A191&amp;" "&amp;'Employees &amp; COBRA Enrollees'!B191,"")</f>
        <v xml:space="preserve"> </v>
      </c>
      <c r="L185">
        <f>IF('Employees &amp; COBRA Enrollees'!AC191="No",'Employees &amp; COBRA Enrollees'!S191,"")</f>
        <v>0</v>
      </c>
      <c r="N185" t="str">
        <f>IF('Employees &amp; COBRA Enrollees'!AC191="Yes",'Employees &amp; COBRA Enrollees'!A191&amp;" "&amp;'Employees &amp; COBRA Enrollees'!B191,"")</f>
        <v/>
      </c>
      <c r="O185" t="str">
        <f>IF('Employees &amp; COBRA Enrollees'!AC191="Yes",'Employees &amp; COBRA Enrollees'!S191,"")</f>
        <v/>
      </c>
      <c r="Q185">
        <f>IF('Employees &amp; COBRA Enrollees'!AC191="No",'Employees &amp; COBRA Enrollees'!C191,"")</f>
        <v>0</v>
      </c>
      <c r="R185">
        <f>IF('Employees &amp; COBRA Enrollees'!AC191="No",'Employees &amp; COBRA Enrollees'!S191,"")</f>
        <v>0</v>
      </c>
      <c r="T185" t="str">
        <f>IF('Employees &amp; COBRA Enrollees'!AC191="Yes",'Employees &amp; COBRA Enrollees'!C191,"")</f>
        <v/>
      </c>
      <c r="U185" t="str">
        <f>IF('Employees &amp; COBRA Enrollees'!AC191="Yes",'Employees &amp; COBRA Enrollees'!S191,"")</f>
        <v/>
      </c>
      <c r="W185">
        <f>IF('Employees &amp; COBRA Enrollees'!AC191="No",'Employees &amp; COBRA Enrollees'!D191,"")</f>
        <v>0</v>
      </c>
      <c r="X185">
        <f>IF('Employees &amp; COBRA Enrollees'!AC191="No",'Employees &amp; COBRA Enrollees'!S191,"")</f>
        <v>0</v>
      </c>
      <c r="Z185" t="str">
        <f>IF('Employees &amp; COBRA Enrollees'!AC191="Yes",'Employees &amp; COBRA Enrollees'!D191,"")</f>
        <v/>
      </c>
      <c r="AA185" t="str">
        <f>IF('Employees &amp; COBRA Enrollees'!AC191="Yes",'Employees &amp; COBRA Enrollees'!S191,"")</f>
        <v/>
      </c>
    </row>
    <row r="186" spans="11:27" ht="15.75" customHeight="1" x14ac:dyDescent="0.25">
      <c r="K186" t="str">
        <f>IF('Employees &amp; COBRA Enrollees'!AC192="No",'Employees &amp; COBRA Enrollees'!A192&amp;" "&amp;'Employees &amp; COBRA Enrollees'!B192,"")</f>
        <v xml:space="preserve"> </v>
      </c>
      <c r="L186">
        <f>IF('Employees &amp; COBRA Enrollees'!AC192="No",'Employees &amp; COBRA Enrollees'!S192,"")</f>
        <v>0</v>
      </c>
      <c r="N186" t="str">
        <f>IF('Employees &amp; COBRA Enrollees'!AC192="Yes",'Employees &amp; COBRA Enrollees'!A192&amp;" "&amp;'Employees &amp; COBRA Enrollees'!B192,"")</f>
        <v/>
      </c>
      <c r="O186" t="str">
        <f>IF('Employees &amp; COBRA Enrollees'!AC192="Yes",'Employees &amp; COBRA Enrollees'!S192,"")</f>
        <v/>
      </c>
      <c r="Q186">
        <f>IF('Employees &amp; COBRA Enrollees'!AC192="No",'Employees &amp; COBRA Enrollees'!C192,"")</f>
        <v>0</v>
      </c>
      <c r="R186">
        <f>IF('Employees &amp; COBRA Enrollees'!AC192="No",'Employees &amp; COBRA Enrollees'!S192,"")</f>
        <v>0</v>
      </c>
      <c r="T186" t="str">
        <f>IF('Employees &amp; COBRA Enrollees'!AC192="Yes",'Employees &amp; COBRA Enrollees'!C192,"")</f>
        <v/>
      </c>
      <c r="U186" t="str">
        <f>IF('Employees &amp; COBRA Enrollees'!AC192="Yes",'Employees &amp; COBRA Enrollees'!S192,"")</f>
        <v/>
      </c>
      <c r="W186">
        <f>IF('Employees &amp; COBRA Enrollees'!AC192="No",'Employees &amp; COBRA Enrollees'!D192,"")</f>
        <v>0</v>
      </c>
      <c r="X186">
        <f>IF('Employees &amp; COBRA Enrollees'!AC192="No",'Employees &amp; COBRA Enrollees'!S192,"")</f>
        <v>0</v>
      </c>
      <c r="Z186" t="str">
        <f>IF('Employees &amp; COBRA Enrollees'!AC192="Yes",'Employees &amp; COBRA Enrollees'!D192,"")</f>
        <v/>
      </c>
      <c r="AA186" t="str">
        <f>IF('Employees &amp; COBRA Enrollees'!AC192="Yes",'Employees &amp; COBRA Enrollees'!S192,"")</f>
        <v/>
      </c>
    </row>
    <row r="187" spans="11:27" ht="15.75" customHeight="1" x14ac:dyDescent="0.25">
      <c r="K187" t="str">
        <f>IF('Employees &amp; COBRA Enrollees'!AC193="No",'Employees &amp; COBRA Enrollees'!A193&amp;" "&amp;'Employees &amp; COBRA Enrollees'!B193,"")</f>
        <v xml:space="preserve"> </v>
      </c>
      <c r="L187">
        <f>IF('Employees &amp; COBRA Enrollees'!AC193="No",'Employees &amp; COBRA Enrollees'!S193,"")</f>
        <v>0</v>
      </c>
      <c r="N187" t="str">
        <f>IF('Employees &amp; COBRA Enrollees'!AC193="Yes",'Employees &amp; COBRA Enrollees'!A193&amp;" "&amp;'Employees &amp; COBRA Enrollees'!B193,"")</f>
        <v/>
      </c>
      <c r="O187" t="str">
        <f>IF('Employees &amp; COBRA Enrollees'!AC193="Yes",'Employees &amp; COBRA Enrollees'!S193,"")</f>
        <v/>
      </c>
      <c r="Q187">
        <f>IF('Employees &amp; COBRA Enrollees'!AC193="No",'Employees &amp; COBRA Enrollees'!C193,"")</f>
        <v>0</v>
      </c>
      <c r="R187">
        <f>IF('Employees &amp; COBRA Enrollees'!AC193="No",'Employees &amp; COBRA Enrollees'!S193,"")</f>
        <v>0</v>
      </c>
      <c r="T187" t="str">
        <f>IF('Employees &amp; COBRA Enrollees'!AC193="Yes",'Employees &amp; COBRA Enrollees'!C193,"")</f>
        <v/>
      </c>
      <c r="U187" t="str">
        <f>IF('Employees &amp; COBRA Enrollees'!AC193="Yes",'Employees &amp; COBRA Enrollees'!S193,"")</f>
        <v/>
      </c>
      <c r="W187">
        <f>IF('Employees &amp; COBRA Enrollees'!AC193="No",'Employees &amp; COBRA Enrollees'!D193,"")</f>
        <v>0</v>
      </c>
      <c r="X187">
        <f>IF('Employees &amp; COBRA Enrollees'!AC193="No",'Employees &amp; COBRA Enrollees'!S193,"")</f>
        <v>0</v>
      </c>
      <c r="Z187" t="str">
        <f>IF('Employees &amp; COBRA Enrollees'!AC193="Yes",'Employees &amp; COBRA Enrollees'!D193,"")</f>
        <v/>
      </c>
      <c r="AA187" t="str">
        <f>IF('Employees &amp; COBRA Enrollees'!AC193="Yes",'Employees &amp; COBRA Enrollees'!S193,"")</f>
        <v/>
      </c>
    </row>
    <row r="188" spans="11:27" ht="15.75" customHeight="1" x14ac:dyDescent="0.25">
      <c r="K188" t="str">
        <f>IF('Employees &amp; COBRA Enrollees'!AC194="No",'Employees &amp; COBRA Enrollees'!A194&amp;" "&amp;'Employees &amp; COBRA Enrollees'!B194,"")</f>
        <v xml:space="preserve"> </v>
      </c>
      <c r="L188">
        <f>IF('Employees &amp; COBRA Enrollees'!AC194="No",'Employees &amp; COBRA Enrollees'!S194,"")</f>
        <v>0</v>
      </c>
      <c r="N188" t="str">
        <f>IF('Employees &amp; COBRA Enrollees'!AC194="Yes",'Employees &amp; COBRA Enrollees'!A194&amp;" "&amp;'Employees &amp; COBRA Enrollees'!B194,"")</f>
        <v/>
      </c>
      <c r="O188" t="str">
        <f>IF('Employees &amp; COBRA Enrollees'!AC194="Yes",'Employees &amp; COBRA Enrollees'!S194,"")</f>
        <v/>
      </c>
      <c r="Q188">
        <f>IF('Employees &amp; COBRA Enrollees'!AC194="No",'Employees &amp; COBRA Enrollees'!C194,"")</f>
        <v>0</v>
      </c>
      <c r="R188">
        <f>IF('Employees &amp; COBRA Enrollees'!AC194="No",'Employees &amp; COBRA Enrollees'!S194,"")</f>
        <v>0</v>
      </c>
      <c r="T188" t="str">
        <f>IF('Employees &amp; COBRA Enrollees'!AC194="Yes",'Employees &amp; COBRA Enrollees'!C194,"")</f>
        <v/>
      </c>
      <c r="U188" t="str">
        <f>IF('Employees &amp; COBRA Enrollees'!AC194="Yes",'Employees &amp; COBRA Enrollees'!S194,"")</f>
        <v/>
      </c>
      <c r="W188">
        <f>IF('Employees &amp; COBRA Enrollees'!AC194="No",'Employees &amp; COBRA Enrollees'!D194,"")</f>
        <v>0</v>
      </c>
      <c r="X188">
        <f>IF('Employees &amp; COBRA Enrollees'!AC194="No",'Employees &amp; COBRA Enrollees'!S194,"")</f>
        <v>0</v>
      </c>
      <c r="Z188" t="str">
        <f>IF('Employees &amp; COBRA Enrollees'!AC194="Yes",'Employees &amp; COBRA Enrollees'!D194,"")</f>
        <v/>
      </c>
      <c r="AA188" t="str">
        <f>IF('Employees &amp; COBRA Enrollees'!AC194="Yes",'Employees &amp; COBRA Enrollees'!S194,"")</f>
        <v/>
      </c>
    </row>
    <row r="189" spans="11:27" ht="15.75" customHeight="1" x14ac:dyDescent="0.25">
      <c r="K189" t="str">
        <f>IF('Employees &amp; COBRA Enrollees'!AC195="No",'Employees &amp; COBRA Enrollees'!A195&amp;" "&amp;'Employees &amp; COBRA Enrollees'!B195,"")</f>
        <v xml:space="preserve"> </v>
      </c>
      <c r="L189">
        <f>IF('Employees &amp; COBRA Enrollees'!AC195="No",'Employees &amp; COBRA Enrollees'!S195,"")</f>
        <v>0</v>
      </c>
      <c r="N189" t="str">
        <f>IF('Employees &amp; COBRA Enrollees'!AC195="Yes",'Employees &amp; COBRA Enrollees'!A195&amp;" "&amp;'Employees &amp; COBRA Enrollees'!B195,"")</f>
        <v/>
      </c>
      <c r="O189" t="str">
        <f>IF('Employees &amp; COBRA Enrollees'!AC195="Yes",'Employees &amp; COBRA Enrollees'!S195,"")</f>
        <v/>
      </c>
      <c r="Q189">
        <f>IF('Employees &amp; COBRA Enrollees'!AC195="No",'Employees &amp; COBRA Enrollees'!C195,"")</f>
        <v>0</v>
      </c>
      <c r="R189">
        <f>IF('Employees &amp; COBRA Enrollees'!AC195="No",'Employees &amp; COBRA Enrollees'!S195,"")</f>
        <v>0</v>
      </c>
      <c r="T189" t="str">
        <f>IF('Employees &amp; COBRA Enrollees'!AC195="Yes",'Employees &amp; COBRA Enrollees'!C195,"")</f>
        <v/>
      </c>
      <c r="U189" t="str">
        <f>IF('Employees &amp; COBRA Enrollees'!AC195="Yes",'Employees &amp; COBRA Enrollees'!S195,"")</f>
        <v/>
      </c>
      <c r="W189">
        <f>IF('Employees &amp; COBRA Enrollees'!AC195="No",'Employees &amp; COBRA Enrollees'!D195,"")</f>
        <v>0</v>
      </c>
      <c r="X189">
        <f>IF('Employees &amp; COBRA Enrollees'!AC195="No",'Employees &amp; COBRA Enrollees'!S195,"")</f>
        <v>0</v>
      </c>
      <c r="Z189" t="str">
        <f>IF('Employees &amp; COBRA Enrollees'!AC195="Yes",'Employees &amp; COBRA Enrollees'!D195,"")</f>
        <v/>
      </c>
      <c r="AA189" t="str">
        <f>IF('Employees &amp; COBRA Enrollees'!AC195="Yes",'Employees &amp; COBRA Enrollees'!S195,"")</f>
        <v/>
      </c>
    </row>
    <row r="190" spans="11:27" ht="15.75" customHeight="1" x14ac:dyDescent="0.25">
      <c r="K190" t="str">
        <f>IF('Employees &amp; COBRA Enrollees'!AC196="No",'Employees &amp; COBRA Enrollees'!A196&amp;" "&amp;'Employees &amp; COBRA Enrollees'!B196,"")</f>
        <v xml:space="preserve"> </v>
      </c>
      <c r="L190">
        <f>IF('Employees &amp; COBRA Enrollees'!AC196="No",'Employees &amp; COBRA Enrollees'!S196,"")</f>
        <v>0</v>
      </c>
      <c r="N190" t="str">
        <f>IF('Employees &amp; COBRA Enrollees'!AC196="Yes",'Employees &amp; COBRA Enrollees'!A196&amp;" "&amp;'Employees &amp; COBRA Enrollees'!B196,"")</f>
        <v/>
      </c>
      <c r="O190" t="str">
        <f>IF('Employees &amp; COBRA Enrollees'!AC196="Yes",'Employees &amp; COBRA Enrollees'!S196,"")</f>
        <v/>
      </c>
      <c r="Q190">
        <f>IF('Employees &amp; COBRA Enrollees'!AC196="No",'Employees &amp; COBRA Enrollees'!C196,"")</f>
        <v>0</v>
      </c>
      <c r="R190">
        <f>IF('Employees &amp; COBRA Enrollees'!AC196="No",'Employees &amp; COBRA Enrollees'!S196,"")</f>
        <v>0</v>
      </c>
      <c r="T190" t="str">
        <f>IF('Employees &amp; COBRA Enrollees'!AC196="Yes",'Employees &amp; COBRA Enrollees'!C196,"")</f>
        <v/>
      </c>
      <c r="U190" t="str">
        <f>IF('Employees &amp; COBRA Enrollees'!AC196="Yes",'Employees &amp; COBRA Enrollees'!S196,"")</f>
        <v/>
      </c>
      <c r="W190">
        <f>IF('Employees &amp; COBRA Enrollees'!AC196="No",'Employees &amp; COBRA Enrollees'!D196,"")</f>
        <v>0</v>
      </c>
      <c r="X190">
        <f>IF('Employees &amp; COBRA Enrollees'!AC196="No",'Employees &amp; COBRA Enrollees'!S196,"")</f>
        <v>0</v>
      </c>
      <c r="Z190" t="str">
        <f>IF('Employees &amp; COBRA Enrollees'!AC196="Yes",'Employees &amp; COBRA Enrollees'!D196,"")</f>
        <v/>
      </c>
      <c r="AA190" t="str">
        <f>IF('Employees &amp; COBRA Enrollees'!AC196="Yes",'Employees &amp; COBRA Enrollees'!S196,"")</f>
        <v/>
      </c>
    </row>
    <row r="191" spans="11:27" ht="15.75" customHeight="1" x14ac:dyDescent="0.25">
      <c r="K191" t="str">
        <f>IF('Employees &amp; COBRA Enrollees'!AC197="No",'Employees &amp; COBRA Enrollees'!A197&amp;" "&amp;'Employees &amp; COBRA Enrollees'!B197,"")</f>
        <v xml:space="preserve"> </v>
      </c>
      <c r="L191">
        <f>IF('Employees &amp; COBRA Enrollees'!AC197="No",'Employees &amp; COBRA Enrollees'!S197,"")</f>
        <v>0</v>
      </c>
      <c r="N191" t="str">
        <f>IF('Employees &amp; COBRA Enrollees'!AC197="Yes",'Employees &amp; COBRA Enrollees'!A197&amp;" "&amp;'Employees &amp; COBRA Enrollees'!B197,"")</f>
        <v/>
      </c>
      <c r="O191" t="str">
        <f>IF('Employees &amp; COBRA Enrollees'!AC197="Yes",'Employees &amp; COBRA Enrollees'!S197,"")</f>
        <v/>
      </c>
      <c r="Q191">
        <f>IF('Employees &amp; COBRA Enrollees'!AC197="No",'Employees &amp; COBRA Enrollees'!C197,"")</f>
        <v>0</v>
      </c>
      <c r="R191">
        <f>IF('Employees &amp; COBRA Enrollees'!AC197="No",'Employees &amp; COBRA Enrollees'!S197,"")</f>
        <v>0</v>
      </c>
      <c r="T191" t="str">
        <f>IF('Employees &amp; COBRA Enrollees'!AC197="Yes",'Employees &amp; COBRA Enrollees'!C197,"")</f>
        <v/>
      </c>
      <c r="U191" t="str">
        <f>IF('Employees &amp; COBRA Enrollees'!AC197="Yes",'Employees &amp; COBRA Enrollees'!S197,"")</f>
        <v/>
      </c>
      <c r="W191">
        <f>IF('Employees &amp; COBRA Enrollees'!AC197="No",'Employees &amp; COBRA Enrollees'!D197,"")</f>
        <v>0</v>
      </c>
      <c r="X191">
        <f>IF('Employees &amp; COBRA Enrollees'!AC197="No",'Employees &amp; COBRA Enrollees'!S197,"")</f>
        <v>0</v>
      </c>
      <c r="Z191" t="str">
        <f>IF('Employees &amp; COBRA Enrollees'!AC197="Yes",'Employees &amp; COBRA Enrollees'!D197,"")</f>
        <v/>
      </c>
      <c r="AA191" t="str">
        <f>IF('Employees &amp; COBRA Enrollees'!AC197="Yes",'Employees &amp; COBRA Enrollees'!S197,"")</f>
        <v/>
      </c>
    </row>
    <row r="192" spans="11:27" ht="15.75" customHeight="1" x14ac:dyDescent="0.25">
      <c r="K192" t="str">
        <f>IF('Employees &amp; COBRA Enrollees'!AC198="No",'Employees &amp; COBRA Enrollees'!A198&amp;" "&amp;'Employees &amp; COBRA Enrollees'!B198,"")</f>
        <v xml:space="preserve"> </v>
      </c>
      <c r="L192">
        <f>IF('Employees &amp; COBRA Enrollees'!AC198="No",'Employees &amp; COBRA Enrollees'!S198,"")</f>
        <v>0</v>
      </c>
      <c r="N192" t="str">
        <f>IF('Employees &amp; COBRA Enrollees'!AC198="Yes",'Employees &amp; COBRA Enrollees'!A198&amp;" "&amp;'Employees &amp; COBRA Enrollees'!B198,"")</f>
        <v/>
      </c>
      <c r="O192" t="str">
        <f>IF('Employees &amp; COBRA Enrollees'!AC198="Yes",'Employees &amp; COBRA Enrollees'!S198,"")</f>
        <v/>
      </c>
      <c r="Q192">
        <f>IF('Employees &amp; COBRA Enrollees'!AC198="No",'Employees &amp; COBRA Enrollees'!C198,"")</f>
        <v>0</v>
      </c>
      <c r="R192">
        <f>IF('Employees &amp; COBRA Enrollees'!AC198="No",'Employees &amp; COBRA Enrollees'!S198,"")</f>
        <v>0</v>
      </c>
      <c r="T192" t="str">
        <f>IF('Employees &amp; COBRA Enrollees'!AC198="Yes",'Employees &amp; COBRA Enrollees'!C198,"")</f>
        <v/>
      </c>
      <c r="U192" t="str">
        <f>IF('Employees &amp; COBRA Enrollees'!AC198="Yes",'Employees &amp; COBRA Enrollees'!S198,"")</f>
        <v/>
      </c>
      <c r="W192">
        <f>IF('Employees &amp; COBRA Enrollees'!AC198="No",'Employees &amp; COBRA Enrollees'!D198,"")</f>
        <v>0</v>
      </c>
      <c r="X192">
        <f>IF('Employees &amp; COBRA Enrollees'!AC198="No",'Employees &amp; COBRA Enrollees'!S198,"")</f>
        <v>0</v>
      </c>
      <c r="Z192" t="str">
        <f>IF('Employees &amp; COBRA Enrollees'!AC198="Yes",'Employees &amp; COBRA Enrollees'!D198,"")</f>
        <v/>
      </c>
      <c r="AA192" t="str">
        <f>IF('Employees &amp; COBRA Enrollees'!AC198="Yes",'Employees &amp; COBRA Enrollees'!S198,"")</f>
        <v/>
      </c>
    </row>
    <row r="193" spans="11:27" ht="15.75" customHeight="1" x14ac:dyDescent="0.25">
      <c r="K193" t="str">
        <f>IF('Employees &amp; COBRA Enrollees'!AC199="No",'Employees &amp; COBRA Enrollees'!A199&amp;" "&amp;'Employees &amp; COBRA Enrollees'!B199,"")</f>
        <v xml:space="preserve"> </v>
      </c>
      <c r="L193">
        <f>IF('Employees &amp; COBRA Enrollees'!AC199="No",'Employees &amp; COBRA Enrollees'!S199,"")</f>
        <v>0</v>
      </c>
      <c r="N193" t="str">
        <f>IF('Employees &amp; COBRA Enrollees'!AC199="Yes",'Employees &amp; COBRA Enrollees'!A199&amp;" "&amp;'Employees &amp; COBRA Enrollees'!B199,"")</f>
        <v/>
      </c>
      <c r="O193" t="str">
        <f>IF('Employees &amp; COBRA Enrollees'!AC199="Yes",'Employees &amp; COBRA Enrollees'!S199,"")</f>
        <v/>
      </c>
      <c r="Q193">
        <f>IF('Employees &amp; COBRA Enrollees'!AC199="No",'Employees &amp; COBRA Enrollees'!C199,"")</f>
        <v>0</v>
      </c>
      <c r="R193">
        <f>IF('Employees &amp; COBRA Enrollees'!AC199="No",'Employees &amp; COBRA Enrollees'!S199,"")</f>
        <v>0</v>
      </c>
      <c r="T193" t="str">
        <f>IF('Employees &amp; COBRA Enrollees'!AC199="Yes",'Employees &amp; COBRA Enrollees'!C199,"")</f>
        <v/>
      </c>
      <c r="U193" t="str">
        <f>IF('Employees &amp; COBRA Enrollees'!AC199="Yes",'Employees &amp; COBRA Enrollees'!S199,"")</f>
        <v/>
      </c>
      <c r="W193">
        <f>IF('Employees &amp; COBRA Enrollees'!AC199="No",'Employees &amp; COBRA Enrollees'!D199,"")</f>
        <v>0</v>
      </c>
      <c r="X193">
        <f>IF('Employees &amp; COBRA Enrollees'!AC199="No",'Employees &amp; COBRA Enrollees'!S199,"")</f>
        <v>0</v>
      </c>
      <c r="Z193" t="str">
        <f>IF('Employees &amp; COBRA Enrollees'!AC199="Yes",'Employees &amp; COBRA Enrollees'!D199,"")</f>
        <v/>
      </c>
      <c r="AA193" t="str">
        <f>IF('Employees &amp; COBRA Enrollees'!AC199="Yes",'Employees &amp; COBRA Enrollees'!S199,"")</f>
        <v/>
      </c>
    </row>
    <row r="194" spans="11:27" ht="15.75" customHeight="1" x14ac:dyDescent="0.25">
      <c r="K194" t="str">
        <f>IF('Employees &amp; COBRA Enrollees'!AC200="No",'Employees &amp; COBRA Enrollees'!A200&amp;" "&amp;'Employees &amp; COBRA Enrollees'!B200,"")</f>
        <v xml:space="preserve"> </v>
      </c>
      <c r="L194">
        <f>IF('Employees &amp; COBRA Enrollees'!AC200="No",'Employees &amp; COBRA Enrollees'!S200,"")</f>
        <v>0</v>
      </c>
      <c r="N194" t="str">
        <f>IF('Employees &amp; COBRA Enrollees'!AC200="Yes",'Employees &amp; COBRA Enrollees'!A200&amp;" "&amp;'Employees &amp; COBRA Enrollees'!B200,"")</f>
        <v/>
      </c>
      <c r="O194" t="str">
        <f>IF('Employees &amp; COBRA Enrollees'!AC200="Yes",'Employees &amp; COBRA Enrollees'!S200,"")</f>
        <v/>
      </c>
      <c r="Q194">
        <f>IF('Employees &amp; COBRA Enrollees'!AC200="No",'Employees &amp; COBRA Enrollees'!C200,"")</f>
        <v>0</v>
      </c>
      <c r="R194">
        <f>IF('Employees &amp; COBRA Enrollees'!AC200="No",'Employees &amp; COBRA Enrollees'!S200,"")</f>
        <v>0</v>
      </c>
      <c r="T194" t="str">
        <f>IF('Employees &amp; COBRA Enrollees'!AC200="Yes",'Employees &amp; COBRA Enrollees'!C200,"")</f>
        <v/>
      </c>
      <c r="U194" t="str">
        <f>IF('Employees &amp; COBRA Enrollees'!AC200="Yes",'Employees &amp; COBRA Enrollees'!S200,"")</f>
        <v/>
      </c>
      <c r="W194">
        <f>IF('Employees &amp; COBRA Enrollees'!AC200="No",'Employees &amp; COBRA Enrollees'!D200,"")</f>
        <v>0</v>
      </c>
      <c r="X194">
        <f>IF('Employees &amp; COBRA Enrollees'!AC200="No",'Employees &amp; COBRA Enrollees'!S200,"")</f>
        <v>0</v>
      </c>
      <c r="Z194" t="str">
        <f>IF('Employees &amp; COBRA Enrollees'!AC200="Yes",'Employees &amp; COBRA Enrollees'!D200,"")</f>
        <v/>
      </c>
      <c r="AA194" t="str">
        <f>IF('Employees &amp; COBRA Enrollees'!AC200="Yes",'Employees &amp; COBRA Enrollees'!S200,"")</f>
        <v/>
      </c>
    </row>
    <row r="195" spans="11:27" ht="15.75" customHeight="1" x14ac:dyDescent="0.25">
      <c r="K195" t="str">
        <f>IF('Employees &amp; COBRA Enrollees'!AC201="No",'Employees &amp; COBRA Enrollees'!A201&amp;" "&amp;'Employees &amp; COBRA Enrollees'!B201,"")</f>
        <v xml:space="preserve"> </v>
      </c>
      <c r="L195">
        <f>IF('Employees &amp; COBRA Enrollees'!AC201="No",'Employees &amp; COBRA Enrollees'!S201,"")</f>
        <v>0</v>
      </c>
      <c r="N195" t="str">
        <f>IF('Employees &amp; COBRA Enrollees'!AC201="Yes",'Employees &amp; COBRA Enrollees'!A201&amp;" "&amp;'Employees &amp; COBRA Enrollees'!B201,"")</f>
        <v/>
      </c>
      <c r="O195" t="str">
        <f>IF('Employees &amp; COBRA Enrollees'!AC201="Yes",'Employees &amp; COBRA Enrollees'!S201,"")</f>
        <v/>
      </c>
      <c r="Q195">
        <f>IF('Employees &amp; COBRA Enrollees'!AC201="No",'Employees &amp; COBRA Enrollees'!C201,"")</f>
        <v>0</v>
      </c>
      <c r="R195">
        <f>IF('Employees &amp; COBRA Enrollees'!AC201="No",'Employees &amp; COBRA Enrollees'!S201,"")</f>
        <v>0</v>
      </c>
      <c r="T195" t="str">
        <f>IF('Employees &amp; COBRA Enrollees'!AC201="Yes",'Employees &amp; COBRA Enrollees'!C201,"")</f>
        <v/>
      </c>
      <c r="U195" t="str">
        <f>IF('Employees &amp; COBRA Enrollees'!AC201="Yes",'Employees &amp; COBRA Enrollees'!S201,"")</f>
        <v/>
      </c>
      <c r="W195">
        <f>IF('Employees &amp; COBRA Enrollees'!AC201="No",'Employees &amp; COBRA Enrollees'!D201,"")</f>
        <v>0</v>
      </c>
      <c r="X195">
        <f>IF('Employees &amp; COBRA Enrollees'!AC201="No",'Employees &amp; COBRA Enrollees'!S201,"")</f>
        <v>0</v>
      </c>
      <c r="Z195" t="str">
        <f>IF('Employees &amp; COBRA Enrollees'!AC201="Yes",'Employees &amp; COBRA Enrollees'!D201,"")</f>
        <v/>
      </c>
      <c r="AA195" t="str">
        <f>IF('Employees &amp; COBRA Enrollees'!AC201="Yes",'Employees &amp; COBRA Enrollees'!S201,"")</f>
        <v/>
      </c>
    </row>
    <row r="196" spans="11:27" ht="15.75" customHeight="1" x14ac:dyDescent="0.25">
      <c r="K196" t="str">
        <f>IF('Employees &amp; COBRA Enrollees'!AC202="No",'Employees &amp; COBRA Enrollees'!A202&amp;" "&amp;'Employees &amp; COBRA Enrollees'!B202,"")</f>
        <v xml:space="preserve"> </v>
      </c>
      <c r="L196">
        <f>IF('Employees &amp; COBRA Enrollees'!AC202="No",'Employees &amp; COBRA Enrollees'!S202,"")</f>
        <v>0</v>
      </c>
      <c r="N196" t="str">
        <f>IF('Employees &amp; COBRA Enrollees'!AC202="Yes",'Employees &amp; COBRA Enrollees'!A202&amp;" "&amp;'Employees &amp; COBRA Enrollees'!B202,"")</f>
        <v/>
      </c>
      <c r="O196" t="str">
        <f>IF('Employees &amp; COBRA Enrollees'!AC202="Yes",'Employees &amp; COBRA Enrollees'!S202,"")</f>
        <v/>
      </c>
      <c r="Q196">
        <f>IF('Employees &amp; COBRA Enrollees'!AC202="No",'Employees &amp; COBRA Enrollees'!C202,"")</f>
        <v>0</v>
      </c>
      <c r="R196">
        <f>IF('Employees &amp; COBRA Enrollees'!AC202="No",'Employees &amp; COBRA Enrollees'!S202,"")</f>
        <v>0</v>
      </c>
      <c r="T196" t="str">
        <f>IF('Employees &amp; COBRA Enrollees'!AC202="Yes",'Employees &amp; COBRA Enrollees'!C202,"")</f>
        <v/>
      </c>
      <c r="U196" t="str">
        <f>IF('Employees &amp; COBRA Enrollees'!AC202="Yes",'Employees &amp; COBRA Enrollees'!S202,"")</f>
        <v/>
      </c>
      <c r="W196">
        <f>IF('Employees &amp; COBRA Enrollees'!AC202="No",'Employees &amp; COBRA Enrollees'!D202,"")</f>
        <v>0</v>
      </c>
      <c r="X196">
        <f>IF('Employees &amp; COBRA Enrollees'!AC202="No",'Employees &amp; COBRA Enrollees'!S202,"")</f>
        <v>0</v>
      </c>
      <c r="Z196" t="str">
        <f>IF('Employees &amp; COBRA Enrollees'!AC202="Yes",'Employees &amp; COBRA Enrollees'!D202,"")</f>
        <v/>
      </c>
      <c r="AA196" t="str">
        <f>IF('Employees &amp; COBRA Enrollees'!AC202="Yes",'Employees &amp; COBRA Enrollees'!S202,"")</f>
        <v/>
      </c>
    </row>
    <row r="197" spans="11:27" ht="15.75" customHeight="1" x14ac:dyDescent="0.25">
      <c r="K197" t="str">
        <f>IF('Employees &amp; COBRA Enrollees'!AC203="No",'Employees &amp; COBRA Enrollees'!A203&amp;" "&amp;'Employees &amp; COBRA Enrollees'!B203,"")</f>
        <v xml:space="preserve"> </v>
      </c>
      <c r="L197">
        <f>IF('Employees &amp; COBRA Enrollees'!AC203="No",'Employees &amp; COBRA Enrollees'!S203,"")</f>
        <v>0</v>
      </c>
      <c r="N197" t="str">
        <f>IF('Employees &amp; COBRA Enrollees'!AC203="Yes",'Employees &amp; COBRA Enrollees'!A203&amp;" "&amp;'Employees &amp; COBRA Enrollees'!B203,"")</f>
        <v/>
      </c>
      <c r="O197" t="str">
        <f>IF('Employees &amp; COBRA Enrollees'!AC203="Yes",'Employees &amp; COBRA Enrollees'!S203,"")</f>
        <v/>
      </c>
      <c r="Q197">
        <f>IF('Employees &amp; COBRA Enrollees'!AC203="No",'Employees &amp; COBRA Enrollees'!C203,"")</f>
        <v>0</v>
      </c>
      <c r="R197">
        <f>IF('Employees &amp; COBRA Enrollees'!AC203="No",'Employees &amp; COBRA Enrollees'!S203,"")</f>
        <v>0</v>
      </c>
      <c r="T197" t="str">
        <f>IF('Employees &amp; COBRA Enrollees'!AC203="Yes",'Employees &amp; COBRA Enrollees'!C203,"")</f>
        <v/>
      </c>
      <c r="U197" t="str">
        <f>IF('Employees &amp; COBRA Enrollees'!AC203="Yes",'Employees &amp; COBRA Enrollees'!S203,"")</f>
        <v/>
      </c>
      <c r="W197">
        <f>IF('Employees &amp; COBRA Enrollees'!AC203="No",'Employees &amp; COBRA Enrollees'!D203,"")</f>
        <v>0</v>
      </c>
      <c r="X197">
        <f>IF('Employees &amp; COBRA Enrollees'!AC203="No",'Employees &amp; COBRA Enrollees'!S203,"")</f>
        <v>0</v>
      </c>
      <c r="Z197" t="str">
        <f>IF('Employees &amp; COBRA Enrollees'!AC203="Yes",'Employees &amp; COBRA Enrollees'!D203,"")</f>
        <v/>
      </c>
      <c r="AA197" t="str">
        <f>IF('Employees &amp; COBRA Enrollees'!AC203="Yes",'Employees &amp; COBRA Enrollees'!S203,"")</f>
        <v/>
      </c>
    </row>
    <row r="198" spans="11:27" ht="15.75" customHeight="1" x14ac:dyDescent="0.25">
      <c r="K198" t="str">
        <f>IF('Employees &amp; COBRA Enrollees'!AC204="No",'Employees &amp; COBRA Enrollees'!A204&amp;" "&amp;'Employees &amp; COBRA Enrollees'!B204,"")</f>
        <v xml:space="preserve"> </v>
      </c>
      <c r="L198">
        <f>IF('Employees &amp; COBRA Enrollees'!AC204="No",'Employees &amp; COBRA Enrollees'!S204,"")</f>
        <v>0</v>
      </c>
      <c r="N198" t="str">
        <f>IF('Employees &amp; COBRA Enrollees'!AC204="Yes",'Employees &amp; COBRA Enrollees'!A204&amp;" "&amp;'Employees &amp; COBRA Enrollees'!B204,"")</f>
        <v/>
      </c>
      <c r="O198" t="str">
        <f>IF('Employees &amp; COBRA Enrollees'!AC204="Yes",'Employees &amp; COBRA Enrollees'!S204,"")</f>
        <v/>
      </c>
      <c r="Q198">
        <f>IF('Employees &amp; COBRA Enrollees'!AC204="No",'Employees &amp; COBRA Enrollees'!C204,"")</f>
        <v>0</v>
      </c>
      <c r="R198">
        <f>IF('Employees &amp; COBRA Enrollees'!AC204="No",'Employees &amp; COBRA Enrollees'!S204,"")</f>
        <v>0</v>
      </c>
      <c r="T198" t="str">
        <f>IF('Employees &amp; COBRA Enrollees'!AC204="Yes",'Employees &amp; COBRA Enrollees'!C204,"")</f>
        <v/>
      </c>
      <c r="U198" t="str">
        <f>IF('Employees &amp; COBRA Enrollees'!AC204="Yes",'Employees &amp; COBRA Enrollees'!S204,"")</f>
        <v/>
      </c>
      <c r="W198">
        <f>IF('Employees &amp; COBRA Enrollees'!AC204="No",'Employees &amp; COBRA Enrollees'!D204,"")</f>
        <v>0</v>
      </c>
      <c r="X198">
        <f>IF('Employees &amp; COBRA Enrollees'!AC204="No",'Employees &amp; COBRA Enrollees'!S204,"")</f>
        <v>0</v>
      </c>
      <c r="Z198" t="str">
        <f>IF('Employees &amp; COBRA Enrollees'!AC204="Yes",'Employees &amp; COBRA Enrollees'!D204,"")</f>
        <v/>
      </c>
      <c r="AA198" t="str">
        <f>IF('Employees &amp; COBRA Enrollees'!AC204="Yes",'Employees &amp; COBRA Enrollees'!S204,"")</f>
        <v/>
      </c>
    </row>
    <row r="199" spans="11:27" ht="15.75" customHeight="1" x14ac:dyDescent="0.25">
      <c r="K199" t="str">
        <f>IF('Employees &amp; COBRA Enrollees'!AC205="No",'Employees &amp; COBRA Enrollees'!A205&amp;" "&amp;'Employees &amp; COBRA Enrollees'!B205,"")</f>
        <v xml:space="preserve"> </v>
      </c>
      <c r="L199">
        <f>IF('Employees &amp; COBRA Enrollees'!AC205="No",'Employees &amp; COBRA Enrollees'!S205,"")</f>
        <v>0</v>
      </c>
      <c r="N199" t="str">
        <f>IF('Employees &amp; COBRA Enrollees'!AC205="Yes",'Employees &amp; COBRA Enrollees'!A205&amp;" "&amp;'Employees &amp; COBRA Enrollees'!B205,"")</f>
        <v/>
      </c>
      <c r="O199" t="str">
        <f>IF('Employees &amp; COBRA Enrollees'!AC205="Yes",'Employees &amp; COBRA Enrollees'!S205,"")</f>
        <v/>
      </c>
      <c r="Q199">
        <f>IF('Employees &amp; COBRA Enrollees'!AC205="No",'Employees &amp; COBRA Enrollees'!C205,"")</f>
        <v>0</v>
      </c>
      <c r="R199">
        <f>IF('Employees &amp; COBRA Enrollees'!AC205="No",'Employees &amp; COBRA Enrollees'!S205,"")</f>
        <v>0</v>
      </c>
      <c r="T199" t="str">
        <f>IF('Employees &amp; COBRA Enrollees'!AC205="Yes",'Employees &amp; COBRA Enrollees'!C205,"")</f>
        <v/>
      </c>
      <c r="U199" t="str">
        <f>IF('Employees &amp; COBRA Enrollees'!AC205="Yes",'Employees &amp; COBRA Enrollees'!S205,"")</f>
        <v/>
      </c>
      <c r="W199">
        <f>IF('Employees &amp; COBRA Enrollees'!AC205="No",'Employees &amp; COBRA Enrollees'!D205,"")</f>
        <v>0</v>
      </c>
      <c r="X199">
        <f>IF('Employees &amp; COBRA Enrollees'!AC205="No",'Employees &amp; COBRA Enrollees'!S205,"")</f>
        <v>0</v>
      </c>
      <c r="Z199" t="str">
        <f>IF('Employees &amp; COBRA Enrollees'!AC205="Yes",'Employees &amp; COBRA Enrollees'!D205,"")</f>
        <v/>
      </c>
      <c r="AA199" t="str">
        <f>IF('Employees &amp; COBRA Enrollees'!AC205="Yes",'Employees &amp; COBRA Enrollees'!S205,"")</f>
        <v/>
      </c>
    </row>
    <row r="200" spans="11:27" ht="15.75" customHeight="1" x14ac:dyDescent="0.25">
      <c r="K200" t="str">
        <f>IF('Employees &amp; COBRA Enrollees'!AC206="No",'Employees &amp; COBRA Enrollees'!A206&amp;" "&amp;'Employees &amp; COBRA Enrollees'!B206,"")</f>
        <v xml:space="preserve"> </v>
      </c>
      <c r="L200">
        <f>IF('Employees &amp; COBRA Enrollees'!AC206="No",'Employees &amp; COBRA Enrollees'!S206,"")</f>
        <v>0</v>
      </c>
      <c r="N200" t="str">
        <f>IF('Employees &amp; COBRA Enrollees'!AC206="Yes",'Employees &amp; COBRA Enrollees'!A206&amp;" "&amp;'Employees &amp; COBRA Enrollees'!B206,"")</f>
        <v/>
      </c>
      <c r="O200" t="str">
        <f>IF('Employees &amp; COBRA Enrollees'!AC206="Yes",'Employees &amp; COBRA Enrollees'!S206,"")</f>
        <v/>
      </c>
      <c r="Q200">
        <f>IF('Employees &amp; COBRA Enrollees'!AC206="No",'Employees &amp; COBRA Enrollees'!C206,"")</f>
        <v>0</v>
      </c>
      <c r="R200">
        <f>IF('Employees &amp; COBRA Enrollees'!AC206="No",'Employees &amp; COBRA Enrollees'!S206,"")</f>
        <v>0</v>
      </c>
      <c r="T200" t="str">
        <f>IF('Employees &amp; COBRA Enrollees'!AC206="Yes",'Employees &amp; COBRA Enrollees'!C206,"")</f>
        <v/>
      </c>
      <c r="U200" t="str">
        <f>IF('Employees &amp; COBRA Enrollees'!AC206="Yes",'Employees &amp; COBRA Enrollees'!S206,"")</f>
        <v/>
      </c>
      <c r="W200">
        <f>IF('Employees &amp; COBRA Enrollees'!AC206="No",'Employees &amp; COBRA Enrollees'!D206,"")</f>
        <v>0</v>
      </c>
      <c r="X200">
        <f>IF('Employees &amp; COBRA Enrollees'!AC206="No",'Employees &amp; COBRA Enrollees'!S206,"")</f>
        <v>0</v>
      </c>
      <c r="Z200" t="str">
        <f>IF('Employees &amp; COBRA Enrollees'!AC206="Yes",'Employees &amp; COBRA Enrollees'!D206,"")</f>
        <v/>
      </c>
      <c r="AA200" t="str">
        <f>IF('Employees &amp; COBRA Enrollees'!AC206="Yes",'Employees &amp; COBRA Enrollees'!S206,"")</f>
        <v/>
      </c>
    </row>
    <row r="201" spans="11:27" ht="15.75" customHeight="1" x14ac:dyDescent="0.25">
      <c r="K201" t="str">
        <f>IF('Employees &amp; COBRA Enrollees'!AC207="No",'Employees &amp; COBRA Enrollees'!A207&amp;" "&amp;'Employees &amp; COBRA Enrollees'!B207,"")</f>
        <v xml:space="preserve"> </v>
      </c>
      <c r="L201">
        <f>IF('Employees &amp; COBRA Enrollees'!AC207="No",'Employees &amp; COBRA Enrollees'!S207,"")</f>
        <v>0</v>
      </c>
      <c r="N201" t="str">
        <f>IF('Employees &amp; COBRA Enrollees'!AC207="Yes",'Employees &amp; COBRA Enrollees'!A207&amp;" "&amp;'Employees &amp; COBRA Enrollees'!B207,"")</f>
        <v/>
      </c>
      <c r="O201" t="str">
        <f>IF('Employees &amp; COBRA Enrollees'!AC207="Yes",'Employees &amp; COBRA Enrollees'!S207,"")</f>
        <v/>
      </c>
      <c r="Q201">
        <f>IF('Employees &amp; COBRA Enrollees'!AC207="No",'Employees &amp; COBRA Enrollees'!C207,"")</f>
        <v>0</v>
      </c>
      <c r="R201">
        <f>IF('Employees &amp; COBRA Enrollees'!AC207="No",'Employees &amp; COBRA Enrollees'!S207,"")</f>
        <v>0</v>
      </c>
      <c r="T201" t="str">
        <f>IF('Employees &amp; COBRA Enrollees'!AC207="Yes",'Employees &amp; COBRA Enrollees'!C207,"")</f>
        <v/>
      </c>
      <c r="U201" t="str">
        <f>IF('Employees &amp; COBRA Enrollees'!AC207="Yes",'Employees &amp; COBRA Enrollees'!S207,"")</f>
        <v/>
      </c>
      <c r="W201">
        <f>IF('Employees &amp; COBRA Enrollees'!AC207="No",'Employees &amp; COBRA Enrollees'!D207,"")</f>
        <v>0</v>
      </c>
      <c r="X201">
        <f>IF('Employees &amp; COBRA Enrollees'!AC207="No",'Employees &amp; COBRA Enrollees'!S207,"")</f>
        <v>0</v>
      </c>
      <c r="Z201" t="str">
        <f>IF('Employees &amp; COBRA Enrollees'!AC207="Yes",'Employees &amp; COBRA Enrollees'!D207,"")</f>
        <v/>
      </c>
      <c r="AA201" t="str">
        <f>IF('Employees &amp; COBRA Enrollees'!AC207="Yes",'Employees &amp; COBRA Enrollees'!S207,"")</f>
        <v/>
      </c>
    </row>
    <row r="202" spans="11:27" ht="15.75" customHeight="1" x14ac:dyDescent="0.25">
      <c r="K202" t="str">
        <f>IF('Employees &amp; COBRA Enrollees'!AC208="No",'Employees &amp; COBRA Enrollees'!A208&amp;" "&amp;'Employees &amp; COBRA Enrollees'!B208,"")</f>
        <v xml:space="preserve"> </v>
      </c>
      <c r="L202">
        <f>IF('Employees &amp; COBRA Enrollees'!AC208="No",'Employees &amp; COBRA Enrollees'!S208,"")</f>
        <v>0</v>
      </c>
      <c r="N202" t="str">
        <f>IF('Employees &amp; COBRA Enrollees'!AC208="Yes",'Employees &amp; COBRA Enrollees'!A208&amp;" "&amp;'Employees &amp; COBRA Enrollees'!B208,"")</f>
        <v/>
      </c>
      <c r="O202" t="str">
        <f>IF('Employees &amp; COBRA Enrollees'!AC208="Yes",'Employees &amp; COBRA Enrollees'!S208,"")</f>
        <v/>
      </c>
      <c r="Q202">
        <f>IF('Employees &amp; COBRA Enrollees'!AC208="No",'Employees &amp; COBRA Enrollees'!C208,"")</f>
        <v>0</v>
      </c>
      <c r="R202">
        <f>IF('Employees &amp; COBRA Enrollees'!AC208="No",'Employees &amp; COBRA Enrollees'!S208,"")</f>
        <v>0</v>
      </c>
      <c r="T202" t="str">
        <f>IF('Employees &amp; COBRA Enrollees'!AC208="Yes",'Employees &amp; COBRA Enrollees'!C208,"")</f>
        <v/>
      </c>
      <c r="U202" t="str">
        <f>IF('Employees &amp; COBRA Enrollees'!AC208="Yes",'Employees &amp; COBRA Enrollees'!S208,"")</f>
        <v/>
      </c>
      <c r="W202">
        <f>IF('Employees &amp; COBRA Enrollees'!AC208="No",'Employees &amp; COBRA Enrollees'!D208,"")</f>
        <v>0</v>
      </c>
      <c r="X202">
        <f>IF('Employees &amp; COBRA Enrollees'!AC208="No",'Employees &amp; COBRA Enrollees'!S208,"")</f>
        <v>0</v>
      </c>
      <c r="Z202" t="str">
        <f>IF('Employees &amp; COBRA Enrollees'!AC208="Yes",'Employees &amp; COBRA Enrollees'!D208,"")</f>
        <v/>
      </c>
      <c r="AA202" t="str">
        <f>IF('Employees &amp; COBRA Enrollees'!AC208="Yes",'Employees &amp; COBRA Enrollees'!S208,"")</f>
        <v/>
      </c>
    </row>
    <row r="203" spans="11:27" ht="15.75" customHeight="1" x14ac:dyDescent="0.25">
      <c r="K203" t="str">
        <f>IF('Employees &amp; COBRA Enrollees'!AC209="No",'Employees &amp; COBRA Enrollees'!A209&amp;" "&amp;'Employees &amp; COBRA Enrollees'!B209,"")</f>
        <v xml:space="preserve"> </v>
      </c>
      <c r="L203">
        <f>IF('Employees &amp; COBRA Enrollees'!AC209="No",'Employees &amp; COBRA Enrollees'!S209,"")</f>
        <v>0</v>
      </c>
      <c r="N203" t="str">
        <f>IF('Employees &amp; COBRA Enrollees'!AC209="Yes",'Employees &amp; COBRA Enrollees'!A209&amp;" "&amp;'Employees &amp; COBRA Enrollees'!B209,"")</f>
        <v/>
      </c>
      <c r="O203" t="str">
        <f>IF('Employees &amp; COBRA Enrollees'!AC209="Yes",'Employees &amp; COBRA Enrollees'!S209,"")</f>
        <v/>
      </c>
      <c r="Q203">
        <f>IF('Employees &amp; COBRA Enrollees'!AC209="No",'Employees &amp; COBRA Enrollees'!C209,"")</f>
        <v>0</v>
      </c>
      <c r="R203">
        <f>IF('Employees &amp; COBRA Enrollees'!AC209="No",'Employees &amp; COBRA Enrollees'!S209,"")</f>
        <v>0</v>
      </c>
      <c r="T203" t="str">
        <f>IF('Employees &amp; COBRA Enrollees'!AC209="Yes",'Employees &amp; COBRA Enrollees'!C209,"")</f>
        <v/>
      </c>
      <c r="U203" t="str">
        <f>IF('Employees &amp; COBRA Enrollees'!AC209="Yes",'Employees &amp; COBRA Enrollees'!S209,"")</f>
        <v/>
      </c>
      <c r="W203">
        <f>IF('Employees &amp; COBRA Enrollees'!AC209="No",'Employees &amp; COBRA Enrollees'!D209,"")</f>
        <v>0</v>
      </c>
      <c r="X203">
        <f>IF('Employees &amp; COBRA Enrollees'!AC209="No",'Employees &amp; COBRA Enrollees'!S209,"")</f>
        <v>0</v>
      </c>
      <c r="Z203" t="str">
        <f>IF('Employees &amp; COBRA Enrollees'!AC209="Yes",'Employees &amp; COBRA Enrollees'!D209,"")</f>
        <v/>
      </c>
      <c r="AA203" t="str">
        <f>IF('Employees &amp; COBRA Enrollees'!AC209="Yes",'Employees &amp; COBRA Enrollees'!S209,"")</f>
        <v/>
      </c>
    </row>
    <row r="204" spans="11:27" ht="15.75" customHeight="1" x14ac:dyDescent="0.25">
      <c r="K204" t="str">
        <f>IF('Employees &amp; COBRA Enrollees'!AC210="No",'Employees &amp; COBRA Enrollees'!A210&amp;" "&amp;'Employees &amp; COBRA Enrollees'!B210,"")</f>
        <v xml:space="preserve"> </v>
      </c>
      <c r="L204">
        <f>IF('Employees &amp; COBRA Enrollees'!AC210="No",'Employees &amp; COBRA Enrollees'!S210,"")</f>
        <v>0</v>
      </c>
      <c r="N204" t="str">
        <f>IF('Employees &amp; COBRA Enrollees'!AC210="Yes",'Employees &amp; COBRA Enrollees'!A210&amp;" "&amp;'Employees &amp; COBRA Enrollees'!B210,"")</f>
        <v/>
      </c>
      <c r="O204" t="str">
        <f>IF('Employees &amp; COBRA Enrollees'!AC210="Yes",'Employees &amp; COBRA Enrollees'!S210,"")</f>
        <v/>
      </c>
      <c r="Q204">
        <f>IF('Employees &amp; COBRA Enrollees'!AC210="No",'Employees &amp; COBRA Enrollees'!C210,"")</f>
        <v>0</v>
      </c>
      <c r="R204">
        <f>IF('Employees &amp; COBRA Enrollees'!AC210="No",'Employees &amp; COBRA Enrollees'!S210,"")</f>
        <v>0</v>
      </c>
      <c r="T204" t="str">
        <f>IF('Employees &amp; COBRA Enrollees'!AC210="Yes",'Employees &amp; COBRA Enrollees'!C210,"")</f>
        <v/>
      </c>
      <c r="U204" t="str">
        <f>IF('Employees &amp; COBRA Enrollees'!AC210="Yes",'Employees &amp; COBRA Enrollees'!S210,"")</f>
        <v/>
      </c>
      <c r="W204">
        <f>IF('Employees &amp; COBRA Enrollees'!AC210="No",'Employees &amp; COBRA Enrollees'!D210,"")</f>
        <v>0</v>
      </c>
      <c r="X204">
        <f>IF('Employees &amp; COBRA Enrollees'!AC210="No",'Employees &amp; COBRA Enrollees'!S210,"")</f>
        <v>0</v>
      </c>
      <c r="Z204" t="str">
        <f>IF('Employees &amp; COBRA Enrollees'!AC210="Yes",'Employees &amp; COBRA Enrollees'!D210,"")</f>
        <v/>
      </c>
      <c r="AA204" t="str">
        <f>IF('Employees &amp; COBRA Enrollees'!AC210="Yes",'Employees &amp; COBRA Enrollees'!S210,"")</f>
        <v/>
      </c>
    </row>
    <row r="205" spans="11:27" ht="15.75" customHeight="1" x14ac:dyDescent="0.25">
      <c r="K205" t="str">
        <f>IF('Employees &amp; COBRA Enrollees'!AC211="No",'Employees &amp; COBRA Enrollees'!A211&amp;" "&amp;'Employees &amp; COBRA Enrollees'!B211,"")</f>
        <v xml:space="preserve"> </v>
      </c>
      <c r="L205">
        <f>IF('Employees &amp; COBRA Enrollees'!AC211="No",'Employees &amp; COBRA Enrollees'!S211,"")</f>
        <v>0</v>
      </c>
      <c r="N205" t="str">
        <f>IF('Employees &amp; COBRA Enrollees'!AC211="Yes",'Employees &amp; COBRA Enrollees'!A211&amp;" "&amp;'Employees &amp; COBRA Enrollees'!B211,"")</f>
        <v/>
      </c>
      <c r="O205" t="str">
        <f>IF('Employees &amp; COBRA Enrollees'!AC211="Yes",'Employees &amp; COBRA Enrollees'!S211,"")</f>
        <v/>
      </c>
      <c r="Q205">
        <f>IF('Employees &amp; COBRA Enrollees'!AC211="No",'Employees &amp; COBRA Enrollees'!C211,"")</f>
        <v>0</v>
      </c>
      <c r="R205">
        <f>IF('Employees &amp; COBRA Enrollees'!AC211="No",'Employees &amp; COBRA Enrollees'!S211,"")</f>
        <v>0</v>
      </c>
      <c r="T205" t="str">
        <f>IF('Employees &amp; COBRA Enrollees'!AC211="Yes",'Employees &amp; COBRA Enrollees'!C211,"")</f>
        <v/>
      </c>
      <c r="U205" t="str">
        <f>IF('Employees &amp; COBRA Enrollees'!AC211="Yes",'Employees &amp; COBRA Enrollees'!S211,"")</f>
        <v/>
      </c>
      <c r="W205">
        <f>IF('Employees &amp; COBRA Enrollees'!AC211="No",'Employees &amp; COBRA Enrollees'!D211,"")</f>
        <v>0</v>
      </c>
      <c r="X205">
        <f>IF('Employees &amp; COBRA Enrollees'!AC211="No",'Employees &amp; COBRA Enrollees'!S211,"")</f>
        <v>0</v>
      </c>
      <c r="Z205" t="str">
        <f>IF('Employees &amp; COBRA Enrollees'!AC211="Yes",'Employees &amp; COBRA Enrollees'!D211,"")</f>
        <v/>
      </c>
      <c r="AA205" t="str">
        <f>IF('Employees &amp; COBRA Enrollees'!AC211="Yes",'Employees &amp; COBRA Enrollees'!S211,"")</f>
        <v/>
      </c>
    </row>
    <row r="206" spans="11:27" ht="15.75" customHeight="1" x14ac:dyDescent="0.25">
      <c r="K206" t="str">
        <f>IF('Employees &amp; COBRA Enrollees'!AC212="No",'Employees &amp; COBRA Enrollees'!A212&amp;" "&amp;'Employees &amp; COBRA Enrollees'!B212,"")</f>
        <v xml:space="preserve"> </v>
      </c>
      <c r="L206">
        <f>IF('Employees &amp; COBRA Enrollees'!AC212="No",'Employees &amp; COBRA Enrollees'!S212,"")</f>
        <v>0</v>
      </c>
      <c r="N206" t="str">
        <f>IF('Employees &amp; COBRA Enrollees'!AC212="Yes",'Employees &amp; COBRA Enrollees'!A212&amp;" "&amp;'Employees &amp; COBRA Enrollees'!B212,"")</f>
        <v/>
      </c>
      <c r="O206" t="str">
        <f>IF('Employees &amp; COBRA Enrollees'!AC212="Yes",'Employees &amp; COBRA Enrollees'!S212,"")</f>
        <v/>
      </c>
      <c r="Q206">
        <f>IF('Employees &amp; COBRA Enrollees'!AC212="No",'Employees &amp; COBRA Enrollees'!C212,"")</f>
        <v>0</v>
      </c>
      <c r="R206">
        <f>IF('Employees &amp; COBRA Enrollees'!AC212="No",'Employees &amp; COBRA Enrollees'!S212,"")</f>
        <v>0</v>
      </c>
      <c r="T206" t="str">
        <f>IF('Employees &amp; COBRA Enrollees'!AC212="Yes",'Employees &amp; COBRA Enrollees'!C212,"")</f>
        <v/>
      </c>
      <c r="U206" t="str">
        <f>IF('Employees &amp; COBRA Enrollees'!AC212="Yes",'Employees &amp; COBRA Enrollees'!S212,"")</f>
        <v/>
      </c>
      <c r="W206">
        <f>IF('Employees &amp; COBRA Enrollees'!AC212="No",'Employees &amp; COBRA Enrollees'!D212,"")</f>
        <v>0</v>
      </c>
      <c r="X206">
        <f>IF('Employees &amp; COBRA Enrollees'!AC212="No",'Employees &amp; COBRA Enrollees'!S212,"")</f>
        <v>0</v>
      </c>
      <c r="Z206" t="str">
        <f>IF('Employees &amp; COBRA Enrollees'!AC212="Yes",'Employees &amp; COBRA Enrollees'!D212,"")</f>
        <v/>
      </c>
      <c r="AA206" t="str">
        <f>IF('Employees &amp; COBRA Enrollees'!AC212="Yes",'Employees &amp; COBRA Enrollees'!S212,"")</f>
        <v/>
      </c>
    </row>
    <row r="207" spans="11:27" ht="15.75" customHeight="1" x14ac:dyDescent="0.25">
      <c r="K207" t="str">
        <f>IF('Employees &amp; COBRA Enrollees'!AC213="No",'Employees &amp; COBRA Enrollees'!A213&amp;" "&amp;'Employees &amp; COBRA Enrollees'!B213,"")</f>
        <v xml:space="preserve"> </v>
      </c>
      <c r="L207">
        <f>IF('Employees &amp; COBRA Enrollees'!AC213="No",'Employees &amp; COBRA Enrollees'!S213,"")</f>
        <v>0</v>
      </c>
      <c r="N207" t="str">
        <f>IF('Employees &amp; COBRA Enrollees'!AC213="Yes",'Employees &amp; COBRA Enrollees'!A213&amp;" "&amp;'Employees &amp; COBRA Enrollees'!B213,"")</f>
        <v/>
      </c>
      <c r="O207" t="str">
        <f>IF('Employees &amp; COBRA Enrollees'!AC213="Yes",'Employees &amp; COBRA Enrollees'!S213,"")</f>
        <v/>
      </c>
      <c r="Q207">
        <f>IF('Employees &amp; COBRA Enrollees'!AC213="No",'Employees &amp; COBRA Enrollees'!C213,"")</f>
        <v>0</v>
      </c>
      <c r="R207">
        <f>IF('Employees &amp; COBRA Enrollees'!AC213="No",'Employees &amp; COBRA Enrollees'!S213,"")</f>
        <v>0</v>
      </c>
      <c r="T207" t="str">
        <f>IF('Employees &amp; COBRA Enrollees'!AC213="Yes",'Employees &amp; COBRA Enrollees'!C213,"")</f>
        <v/>
      </c>
      <c r="U207" t="str">
        <f>IF('Employees &amp; COBRA Enrollees'!AC213="Yes",'Employees &amp; COBRA Enrollees'!S213,"")</f>
        <v/>
      </c>
      <c r="W207">
        <f>IF('Employees &amp; COBRA Enrollees'!AC213="No",'Employees &amp; COBRA Enrollees'!D213,"")</f>
        <v>0</v>
      </c>
      <c r="X207">
        <f>IF('Employees &amp; COBRA Enrollees'!AC213="No",'Employees &amp; COBRA Enrollees'!S213,"")</f>
        <v>0</v>
      </c>
      <c r="Z207" t="str">
        <f>IF('Employees &amp; COBRA Enrollees'!AC213="Yes",'Employees &amp; COBRA Enrollees'!D213,"")</f>
        <v/>
      </c>
      <c r="AA207" t="str">
        <f>IF('Employees &amp; COBRA Enrollees'!AC213="Yes",'Employees &amp; COBRA Enrollees'!S213,"")</f>
        <v/>
      </c>
    </row>
    <row r="208" spans="11:27" ht="15.75" customHeight="1" x14ac:dyDescent="0.25">
      <c r="K208" t="str">
        <f>IF('Employees &amp; COBRA Enrollees'!AC214="No",'Employees &amp; COBRA Enrollees'!A214&amp;" "&amp;'Employees &amp; COBRA Enrollees'!B214,"")</f>
        <v xml:space="preserve"> </v>
      </c>
      <c r="L208">
        <f>IF('Employees &amp; COBRA Enrollees'!AC214="No",'Employees &amp; COBRA Enrollees'!S214,"")</f>
        <v>0</v>
      </c>
      <c r="N208" t="str">
        <f>IF('Employees &amp; COBRA Enrollees'!AC214="Yes",'Employees &amp; COBRA Enrollees'!A214&amp;" "&amp;'Employees &amp; COBRA Enrollees'!B214,"")</f>
        <v/>
      </c>
      <c r="O208" t="str">
        <f>IF('Employees &amp; COBRA Enrollees'!AC214="Yes",'Employees &amp; COBRA Enrollees'!S214,"")</f>
        <v/>
      </c>
      <c r="Q208">
        <f>IF('Employees &amp; COBRA Enrollees'!AC214="No",'Employees &amp; COBRA Enrollees'!C214,"")</f>
        <v>0</v>
      </c>
      <c r="R208">
        <f>IF('Employees &amp; COBRA Enrollees'!AC214="No",'Employees &amp; COBRA Enrollees'!S214,"")</f>
        <v>0</v>
      </c>
      <c r="T208" t="str">
        <f>IF('Employees &amp; COBRA Enrollees'!AC214="Yes",'Employees &amp; COBRA Enrollees'!C214,"")</f>
        <v/>
      </c>
      <c r="U208" t="str">
        <f>IF('Employees &amp; COBRA Enrollees'!AC214="Yes",'Employees &amp; COBRA Enrollees'!S214,"")</f>
        <v/>
      </c>
      <c r="W208">
        <f>IF('Employees &amp; COBRA Enrollees'!AC214="No",'Employees &amp; COBRA Enrollees'!D214,"")</f>
        <v>0</v>
      </c>
      <c r="X208">
        <f>IF('Employees &amp; COBRA Enrollees'!AC214="No",'Employees &amp; COBRA Enrollees'!S214,"")</f>
        <v>0</v>
      </c>
      <c r="Z208" t="str">
        <f>IF('Employees &amp; COBRA Enrollees'!AC214="Yes",'Employees &amp; COBRA Enrollees'!D214,"")</f>
        <v/>
      </c>
      <c r="AA208" t="str">
        <f>IF('Employees &amp; COBRA Enrollees'!AC214="Yes",'Employees &amp; COBRA Enrollees'!S214,"")</f>
        <v/>
      </c>
    </row>
    <row r="209" spans="11:27" ht="15.75" customHeight="1" x14ac:dyDescent="0.25">
      <c r="K209" t="str">
        <f>IF('Employees &amp; COBRA Enrollees'!AC215="No",'Employees &amp; COBRA Enrollees'!A215&amp;" "&amp;'Employees &amp; COBRA Enrollees'!B215,"")</f>
        <v xml:space="preserve"> </v>
      </c>
      <c r="L209">
        <f>IF('Employees &amp; COBRA Enrollees'!AC215="No",'Employees &amp; COBRA Enrollees'!S215,"")</f>
        <v>0</v>
      </c>
      <c r="N209" t="str">
        <f>IF('Employees &amp; COBRA Enrollees'!AC215="Yes",'Employees &amp; COBRA Enrollees'!A215&amp;" "&amp;'Employees &amp; COBRA Enrollees'!B215,"")</f>
        <v/>
      </c>
      <c r="O209" t="str">
        <f>IF('Employees &amp; COBRA Enrollees'!AC215="Yes",'Employees &amp; COBRA Enrollees'!S215,"")</f>
        <v/>
      </c>
      <c r="Q209">
        <f>IF('Employees &amp; COBRA Enrollees'!AC215="No",'Employees &amp; COBRA Enrollees'!C215,"")</f>
        <v>0</v>
      </c>
      <c r="R209">
        <f>IF('Employees &amp; COBRA Enrollees'!AC215="No",'Employees &amp; COBRA Enrollees'!S215,"")</f>
        <v>0</v>
      </c>
      <c r="T209" t="str">
        <f>IF('Employees &amp; COBRA Enrollees'!AC215="Yes",'Employees &amp; COBRA Enrollees'!C215,"")</f>
        <v/>
      </c>
      <c r="U209" t="str">
        <f>IF('Employees &amp; COBRA Enrollees'!AC215="Yes",'Employees &amp; COBRA Enrollees'!S215,"")</f>
        <v/>
      </c>
      <c r="W209">
        <f>IF('Employees &amp; COBRA Enrollees'!AC215="No",'Employees &amp; COBRA Enrollees'!D215,"")</f>
        <v>0</v>
      </c>
      <c r="X209">
        <f>IF('Employees &amp; COBRA Enrollees'!AC215="No",'Employees &amp; COBRA Enrollees'!S215,"")</f>
        <v>0</v>
      </c>
      <c r="Z209" t="str">
        <f>IF('Employees &amp; COBRA Enrollees'!AC215="Yes",'Employees &amp; COBRA Enrollees'!D215,"")</f>
        <v/>
      </c>
      <c r="AA209" t="str">
        <f>IF('Employees &amp; COBRA Enrollees'!AC215="Yes",'Employees &amp; COBRA Enrollees'!S215,"")</f>
        <v/>
      </c>
    </row>
    <row r="210" spans="11:27" ht="15.75" customHeight="1" x14ac:dyDescent="0.25">
      <c r="K210" t="str">
        <f>IF('Employees &amp; COBRA Enrollees'!AC216="No",'Employees &amp; COBRA Enrollees'!A216&amp;" "&amp;'Employees &amp; COBRA Enrollees'!B216,"")</f>
        <v xml:space="preserve"> </v>
      </c>
      <c r="L210">
        <f>IF('Employees &amp; COBRA Enrollees'!AC216="No",'Employees &amp; COBRA Enrollees'!S216,"")</f>
        <v>0</v>
      </c>
      <c r="N210" t="str">
        <f>IF('Employees &amp; COBRA Enrollees'!AC216="Yes",'Employees &amp; COBRA Enrollees'!A216&amp;" "&amp;'Employees &amp; COBRA Enrollees'!B216,"")</f>
        <v/>
      </c>
      <c r="O210" t="str">
        <f>IF('Employees &amp; COBRA Enrollees'!AC216="Yes",'Employees &amp; COBRA Enrollees'!S216,"")</f>
        <v/>
      </c>
      <c r="Q210">
        <f>IF('Employees &amp; COBRA Enrollees'!AC216="No",'Employees &amp; COBRA Enrollees'!C216,"")</f>
        <v>0</v>
      </c>
      <c r="R210">
        <f>IF('Employees &amp; COBRA Enrollees'!AC216="No",'Employees &amp; COBRA Enrollees'!S216,"")</f>
        <v>0</v>
      </c>
      <c r="T210" t="str">
        <f>IF('Employees &amp; COBRA Enrollees'!AC216="Yes",'Employees &amp; COBRA Enrollees'!C216,"")</f>
        <v/>
      </c>
      <c r="U210" t="str">
        <f>IF('Employees &amp; COBRA Enrollees'!AC216="Yes",'Employees &amp; COBRA Enrollees'!S216,"")</f>
        <v/>
      </c>
      <c r="W210">
        <f>IF('Employees &amp; COBRA Enrollees'!AC216="No",'Employees &amp; COBRA Enrollees'!D216,"")</f>
        <v>0</v>
      </c>
      <c r="X210">
        <f>IF('Employees &amp; COBRA Enrollees'!AC216="No",'Employees &amp; COBRA Enrollees'!S216,"")</f>
        <v>0</v>
      </c>
      <c r="Z210" t="str">
        <f>IF('Employees &amp; COBRA Enrollees'!AC216="Yes",'Employees &amp; COBRA Enrollees'!D216,"")</f>
        <v/>
      </c>
      <c r="AA210" t="str">
        <f>IF('Employees &amp; COBRA Enrollees'!AC216="Yes",'Employees &amp; COBRA Enrollees'!S216,"")</f>
        <v/>
      </c>
    </row>
    <row r="211" spans="11:27" ht="15.75" customHeight="1" x14ac:dyDescent="0.25">
      <c r="K211" t="str">
        <f>IF('Employees &amp; COBRA Enrollees'!AC217="No",'Employees &amp; COBRA Enrollees'!A217&amp;" "&amp;'Employees &amp; COBRA Enrollees'!B217,"")</f>
        <v xml:space="preserve"> </v>
      </c>
      <c r="L211">
        <f>IF('Employees &amp; COBRA Enrollees'!AC217="No",'Employees &amp; COBRA Enrollees'!S217,"")</f>
        <v>0</v>
      </c>
      <c r="N211" t="str">
        <f>IF('Employees &amp; COBRA Enrollees'!AC217="Yes",'Employees &amp; COBRA Enrollees'!A217&amp;" "&amp;'Employees &amp; COBRA Enrollees'!B217,"")</f>
        <v/>
      </c>
      <c r="O211" t="str">
        <f>IF('Employees &amp; COBRA Enrollees'!AC217="Yes",'Employees &amp; COBRA Enrollees'!S217,"")</f>
        <v/>
      </c>
      <c r="Q211">
        <f>IF('Employees &amp; COBRA Enrollees'!AC217="No",'Employees &amp; COBRA Enrollees'!C217,"")</f>
        <v>0</v>
      </c>
      <c r="R211">
        <f>IF('Employees &amp; COBRA Enrollees'!AC217="No",'Employees &amp; COBRA Enrollees'!S217,"")</f>
        <v>0</v>
      </c>
      <c r="T211" t="str">
        <f>IF('Employees &amp; COBRA Enrollees'!AC217="Yes",'Employees &amp; COBRA Enrollees'!C217,"")</f>
        <v/>
      </c>
      <c r="U211" t="str">
        <f>IF('Employees &amp; COBRA Enrollees'!AC217="Yes",'Employees &amp; COBRA Enrollees'!S217,"")</f>
        <v/>
      </c>
      <c r="W211">
        <f>IF('Employees &amp; COBRA Enrollees'!AC217="No",'Employees &amp; COBRA Enrollees'!D217,"")</f>
        <v>0</v>
      </c>
      <c r="X211">
        <f>IF('Employees &amp; COBRA Enrollees'!AC217="No",'Employees &amp; COBRA Enrollees'!S217,"")</f>
        <v>0</v>
      </c>
      <c r="Z211" t="str">
        <f>IF('Employees &amp; COBRA Enrollees'!AC217="Yes",'Employees &amp; COBRA Enrollees'!D217,"")</f>
        <v/>
      </c>
      <c r="AA211" t="str">
        <f>IF('Employees &amp; COBRA Enrollees'!AC217="Yes",'Employees &amp; COBRA Enrollees'!S217,"")</f>
        <v/>
      </c>
    </row>
    <row r="212" spans="11:27" ht="15.75" customHeight="1" x14ac:dyDescent="0.25">
      <c r="K212" t="str">
        <f>IF('Employees &amp; COBRA Enrollees'!AC218="No",'Employees &amp; COBRA Enrollees'!A218&amp;" "&amp;'Employees &amp; COBRA Enrollees'!B218,"")</f>
        <v xml:space="preserve"> </v>
      </c>
      <c r="L212">
        <f>IF('Employees &amp; COBRA Enrollees'!AC218="No",'Employees &amp; COBRA Enrollees'!S218,"")</f>
        <v>0</v>
      </c>
      <c r="N212" t="str">
        <f>IF('Employees &amp; COBRA Enrollees'!AC218="Yes",'Employees &amp; COBRA Enrollees'!A218&amp;" "&amp;'Employees &amp; COBRA Enrollees'!B218,"")</f>
        <v/>
      </c>
      <c r="O212" t="str">
        <f>IF('Employees &amp; COBRA Enrollees'!AC218="Yes",'Employees &amp; COBRA Enrollees'!S218,"")</f>
        <v/>
      </c>
      <c r="Q212">
        <f>IF('Employees &amp; COBRA Enrollees'!AC218="No",'Employees &amp; COBRA Enrollees'!C218,"")</f>
        <v>0</v>
      </c>
      <c r="R212">
        <f>IF('Employees &amp; COBRA Enrollees'!AC218="No",'Employees &amp; COBRA Enrollees'!S218,"")</f>
        <v>0</v>
      </c>
      <c r="T212" t="str">
        <f>IF('Employees &amp; COBRA Enrollees'!AC218="Yes",'Employees &amp; COBRA Enrollees'!C218,"")</f>
        <v/>
      </c>
      <c r="U212" t="str">
        <f>IF('Employees &amp; COBRA Enrollees'!AC218="Yes",'Employees &amp; COBRA Enrollees'!S218,"")</f>
        <v/>
      </c>
      <c r="W212">
        <f>IF('Employees &amp; COBRA Enrollees'!AC218="No",'Employees &amp; COBRA Enrollees'!D218,"")</f>
        <v>0</v>
      </c>
      <c r="X212">
        <f>IF('Employees &amp; COBRA Enrollees'!AC218="No",'Employees &amp; COBRA Enrollees'!S218,"")</f>
        <v>0</v>
      </c>
      <c r="Z212" t="str">
        <f>IF('Employees &amp; COBRA Enrollees'!AC218="Yes",'Employees &amp; COBRA Enrollees'!D218,"")</f>
        <v/>
      </c>
      <c r="AA212" t="str">
        <f>IF('Employees &amp; COBRA Enrollees'!AC218="Yes",'Employees &amp; COBRA Enrollees'!S218,"")</f>
        <v/>
      </c>
    </row>
    <row r="213" spans="11:27" ht="15.75" customHeight="1" x14ac:dyDescent="0.25">
      <c r="K213" t="str">
        <f>IF('Employees &amp; COBRA Enrollees'!AC219="No",'Employees &amp; COBRA Enrollees'!A219&amp;" "&amp;'Employees &amp; COBRA Enrollees'!B219,"")</f>
        <v xml:space="preserve"> </v>
      </c>
      <c r="L213">
        <f>IF('Employees &amp; COBRA Enrollees'!AC219="No",'Employees &amp; COBRA Enrollees'!S219,"")</f>
        <v>0</v>
      </c>
      <c r="N213" t="str">
        <f>IF('Employees &amp; COBRA Enrollees'!AC219="Yes",'Employees &amp; COBRA Enrollees'!A219&amp;" "&amp;'Employees &amp; COBRA Enrollees'!B219,"")</f>
        <v/>
      </c>
      <c r="O213" t="str">
        <f>IF('Employees &amp; COBRA Enrollees'!AC219="Yes",'Employees &amp; COBRA Enrollees'!S219,"")</f>
        <v/>
      </c>
      <c r="Q213">
        <f>IF('Employees &amp; COBRA Enrollees'!AC219="No",'Employees &amp; COBRA Enrollees'!C219,"")</f>
        <v>0</v>
      </c>
      <c r="R213">
        <f>IF('Employees &amp; COBRA Enrollees'!AC219="No",'Employees &amp; COBRA Enrollees'!S219,"")</f>
        <v>0</v>
      </c>
      <c r="T213" t="str">
        <f>IF('Employees &amp; COBRA Enrollees'!AC219="Yes",'Employees &amp; COBRA Enrollees'!C219,"")</f>
        <v/>
      </c>
      <c r="U213" t="str">
        <f>IF('Employees &amp; COBRA Enrollees'!AC219="Yes",'Employees &amp; COBRA Enrollees'!S219,"")</f>
        <v/>
      </c>
      <c r="W213">
        <f>IF('Employees &amp; COBRA Enrollees'!AC219="No",'Employees &amp; COBRA Enrollees'!D219,"")</f>
        <v>0</v>
      </c>
      <c r="X213">
        <f>IF('Employees &amp; COBRA Enrollees'!AC219="No",'Employees &amp; COBRA Enrollees'!S219,"")</f>
        <v>0</v>
      </c>
      <c r="Z213" t="str">
        <f>IF('Employees &amp; COBRA Enrollees'!AC219="Yes",'Employees &amp; COBRA Enrollees'!D219,"")</f>
        <v/>
      </c>
      <c r="AA213" t="str">
        <f>IF('Employees &amp; COBRA Enrollees'!AC219="Yes",'Employees &amp; COBRA Enrollees'!S219,"")</f>
        <v/>
      </c>
    </row>
    <row r="214" spans="11:27" ht="15.75" customHeight="1" x14ac:dyDescent="0.25">
      <c r="K214" t="str">
        <f>IF('Employees &amp; COBRA Enrollees'!AC220="No",'Employees &amp; COBRA Enrollees'!A220&amp;" "&amp;'Employees &amp; COBRA Enrollees'!B220,"")</f>
        <v xml:space="preserve"> </v>
      </c>
      <c r="L214">
        <f>IF('Employees &amp; COBRA Enrollees'!AC220="No",'Employees &amp; COBRA Enrollees'!S220,"")</f>
        <v>0</v>
      </c>
      <c r="N214" t="str">
        <f>IF('Employees &amp; COBRA Enrollees'!AC220="Yes",'Employees &amp; COBRA Enrollees'!A220&amp;" "&amp;'Employees &amp; COBRA Enrollees'!B220,"")</f>
        <v/>
      </c>
      <c r="O214" t="str">
        <f>IF('Employees &amp; COBRA Enrollees'!AC220="Yes",'Employees &amp; COBRA Enrollees'!S220,"")</f>
        <v/>
      </c>
      <c r="Q214">
        <f>IF('Employees &amp; COBRA Enrollees'!AC220="No",'Employees &amp; COBRA Enrollees'!C220,"")</f>
        <v>0</v>
      </c>
      <c r="R214">
        <f>IF('Employees &amp; COBRA Enrollees'!AC220="No",'Employees &amp; COBRA Enrollees'!S220,"")</f>
        <v>0</v>
      </c>
      <c r="T214" t="str">
        <f>IF('Employees &amp; COBRA Enrollees'!AC220="Yes",'Employees &amp; COBRA Enrollees'!C220,"")</f>
        <v/>
      </c>
      <c r="U214" t="str">
        <f>IF('Employees &amp; COBRA Enrollees'!AC220="Yes",'Employees &amp; COBRA Enrollees'!S220,"")</f>
        <v/>
      </c>
      <c r="W214">
        <f>IF('Employees &amp; COBRA Enrollees'!AC220="No",'Employees &amp; COBRA Enrollees'!D220,"")</f>
        <v>0</v>
      </c>
      <c r="X214">
        <f>IF('Employees &amp; COBRA Enrollees'!AC220="No",'Employees &amp; COBRA Enrollees'!S220,"")</f>
        <v>0</v>
      </c>
      <c r="Z214" t="str">
        <f>IF('Employees &amp; COBRA Enrollees'!AC220="Yes",'Employees &amp; COBRA Enrollees'!D220,"")</f>
        <v/>
      </c>
      <c r="AA214" t="str">
        <f>IF('Employees &amp; COBRA Enrollees'!AC220="Yes",'Employees &amp; COBRA Enrollees'!S220,"")</f>
        <v/>
      </c>
    </row>
    <row r="215" spans="11:27" ht="15.75" customHeight="1" x14ac:dyDescent="0.25">
      <c r="K215" t="str">
        <f>IF('Employees &amp; COBRA Enrollees'!AC221="No",'Employees &amp; COBRA Enrollees'!A221&amp;" "&amp;'Employees &amp; COBRA Enrollees'!B221,"")</f>
        <v xml:space="preserve"> </v>
      </c>
      <c r="L215">
        <f>IF('Employees &amp; COBRA Enrollees'!AC221="No",'Employees &amp; COBRA Enrollees'!S221,"")</f>
        <v>0</v>
      </c>
      <c r="N215" t="str">
        <f>IF('Employees &amp; COBRA Enrollees'!AC221="Yes",'Employees &amp; COBRA Enrollees'!A221&amp;" "&amp;'Employees &amp; COBRA Enrollees'!B221,"")</f>
        <v/>
      </c>
      <c r="O215" t="str">
        <f>IF('Employees &amp; COBRA Enrollees'!AC221="Yes",'Employees &amp; COBRA Enrollees'!S221,"")</f>
        <v/>
      </c>
      <c r="Q215">
        <f>IF('Employees &amp; COBRA Enrollees'!AC221="No",'Employees &amp; COBRA Enrollees'!C221,"")</f>
        <v>0</v>
      </c>
      <c r="R215">
        <f>IF('Employees &amp; COBRA Enrollees'!AC221="No",'Employees &amp; COBRA Enrollees'!S221,"")</f>
        <v>0</v>
      </c>
      <c r="T215" t="str">
        <f>IF('Employees &amp; COBRA Enrollees'!AC221="Yes",'Employees &amp; COBRA Enrollees'!C221,"")</f>
        <v/>
      </c>
      <c r="U215" t="str">
        <f>IF('Employees &amp; COBRA Enrollees'!AC221="Yes",'Employees &amp; COBRA Enrollees'!S221,"")</f>
        <v/>
      </c>
      <c r="W215">
        <f>IF('Employees &amp; COBRA Enrollees'!AC221="No",'Employees &amp; COBRA Enrollees'!D221,"")</f>
        <v>0</v>
      </c>
      <c r="X215">
        <f>IF('Employees &amp; COBRA Enrollees'!AC221="No",'Employees &amp; COBRA Enrollees'!S221,"")</f>
        <v>0</v>
      </c>
      <c r="Z215" t="str">
        <f>IF('Employees &amp; COBRA Enrollees'!AC221="Yes",'Employees &amp; COBRA Enrollees'!D221,"")</f>
        <v/>
      </c>
      <c r="AA215" t="str">
        <f>IF('Employees &amp; COBRA Enrollees'!AC221="Yes",'Employees &amp; COBRA Enrollees'!S221,"")</f>
        <v/>
      </c>
    </row>
    <row r="216" spans="11:27" ht="15.75" customHeight="1" x14ac:dyDescent="0.25">
      <c r="K216" t="str">
        <f>IF('Employees &amp; COBRA Enrollees'!AC222="No",'Employees &amp; COBRA Enrollees'!A222&amp;" "&amp;'Employees &amp; COBRA Enrollees'!B222,"")</f>
        <v xml:space="preserve"> </v>
      </c>
      <c r="L216">
        <f>IF('Employees &amp; COBRA Enrollees'!AC222="No",'Employees &amp; COBRA Enrollees'!S222,"")</f>
        <v>0</v>
      </c>
      <c r="N216" t="str">
        <f>IF('Employees &amp; COBRA Enrollees'!AC222="Yes",'Employees &amp; COBRA Enrollees'!A222&amp;" "&amp;'Employees &amp; COBRA Enrollees'!B222,"")</f>
        <v/>
      </c>
      <c r="O216" t="str">
        <f>IF('Employees &amp; COBRA Enrollees'!AC222="Yes",'Employees &amp; COBRA Enrollees'!S222,"")</f>
        <v/>
      </c>
      <c r="Q216">
        <f>IF('Employees &amp; COBRA Enrollees'!AC222="No",'Employees &amp; COBRA Enrollees'!C222,"")</f>
        <v>0</v>
      </c>
      <c r="R216">
        <f>IF('Employees &amp; COBRA Enrollees'!AC222="No",'Employees &amp; COBRA Enrollees'!S222,"")</f>
        <v>0</v>
      </c>
      <c r="T216" t="str">
        <f>IF('Employees &amp; COBRA Enrollees'!AC222="Yes",'Employees &amp; COBRA Enrollees'!C222,"")</f>
        <v/>
      </c>
      <c r="U216" t="str">
        <f>IF('Employees &amp; COBRA Enrollees'!AC222="Yes",'Employees &amp; COBRA Enrollees'!S222,"")</f>
        <v/>
      </c>
      <c r="W216">
        <f>IF('Employees &amp; COBRA Enrollees'!AC222="No",'Employees &amp; COBRA Enrollees'!D222,"")</f>
        <v>0</v>
      </c>
      <c r="X216">
        <f>IF('Employees &amp; COBRA Enrollees'!AC222="No",'Employees &amp; COBRA Enrollees'!S222,"")</f>
        <v>0</v>
      </c>
      <c r="Z216" t="str">
        <f>IF('Employees &amp; COBRA Enrollees'!AC222="Yes",'Employees &amp; COBRA Enrollees'!D222,"")</f>
        <v/>
      </c>
      <c r="AA216" t="str">
        <f>IF('Employees &amp; COBRA Enrollees'!AC222="Yes",'Employees &amp; COBRA Enrollees'!S222,"")</f>
        <v/>
      </c>
    </row>
    <row r="217" spans="11:27" ht="15.75" customHeight="1" x14ac:dyDescent="0.25">
      <c r="K217" t="str">
        <f>IF('Employees &amp; COBRA Enrollees'!AC223="No",'Employees &amp; COBRA Enrollees'!A223&amp;" "&amp;'Employees &amp; COBRA Enrollees'!B223,"")</f>
        <v xml:space="preserve"> </v>
      </c>
      <c r="L217">
        <f>IF('Employees &amp; COBRA Enrollees'!AC223="No",'Employees &amp; COBRA Enrollees'!S223,"")</f>
        <v>0</v>
      </c>
      <c r="N217" t="str">
        <f>IF('Employees &amp; COBRA Enrollees'!AC223="Yes",'Employees &amp; COBRA Enrollees'!A223&amp;" "&amp;'Employees &amp; COBRA Enrollees'!B223,"")</f>
        <v/>
      </c>
      <c r="O217" t="str">
        <f>IF('Employees &amp; COBRA Enrollees'!AC223="Yes",'Employees &amp; COBRA Enrollees'!S223,"")</f>
        <v/>
      </c>
      <c r="Q217">
        <f>IF('Employees &amp; COBRA Enrollees'!AC223="No",'Employees &amp; COBRA Enrollees'!C223,"")</f>
        <v>0</v>
      </c>
      <c r="R217">
        <f>IF('Employees &amp; COBRA Enrollees'!AC223="No",'Employees &amp; COBRA Enrollees'!S223,"")</f>
        <v>0</v>
      </c>
      <c r="T217" t="str">
        <f>IF('Employees &amp; COBRA Enrollees'!AC223="Yes",'Employees &amp; COBRA Enrollees'!C223,"")</f>
        <v/>
      </c>
      <c r="U217" t="str">
        <f>IF('Employees &amp; COBRA Enrollees'!AC223="Yes",'Employees &amp; COBRA Enrollees'!S223,"")</f>
        <v/>
      </c>
      <c r="W217">
        <f>IF('Employees &amp; COBRA Enrollees'!AC223="No",'Employees &amp; COBRA Enrollees'!D223,"")</f>
        <v>0</v>
      </c>
      <c r="X217">
        <f>IF('Employees &amp; COBRA Enrollees'!AC223="No",'Employees &amp; COBRA Enrollees'!S223,"")</f>
        <v>0</v>
      </c>
      <c r="Z217" t="str">
        <f>IF('Employees &amp; COBRA Enrollees'!AC223="Yes",'Employees &amp; COBRA Enrollees'!D223,"")</f>
        <v/>
      </c>
      <c r="AA217" t="str">
        <f>IF('Employees &amp; COBRA Enrollees'!AC223="Yes",'Employees &amp; COBRA Enrollees'!S223,"")</f>
        <v/>
      </c>
    </row>
    <row r="218" spans="11:27" ht="15.75" customHeight="1" x14ac:dyDescent="0.25">
      <c r="K218" t="str">
        <f>IF('Employees &amp; COBRA Enrollees'!AC224="No",'Employees &amp; COBRA Enrollees'!A224&amp;" "&amp;'Employees &amp; COBRA Enrollees'!B224,"")</f>
        <v xml:space="preserve"> </v>
      </c>
      <c r="L218">
        <f>IF('Employees &amp; COBRA Enrollees'!AC224="No",'Employees &amp; COBRA Enrollees'!S224,"")</f>
        <v>0</v>
      </c>
      <c r="N218" t="str">
        <f>IF('Employees &amp; COBRA Enrollees'!AC224="Yes",'Employees &amp; COBRA Enrollees'!A224&amp;" "&amp;'Employees &amp; COBRA Enrollees'!B224,"")</f>
        <v/>
      </c>
      <c r="O218" t="str">
        <f>IF('Employees &amp; COBRA Enrollees'!AC224="Yes",'Employees &amp; COBRA Enrollees'!S224,"")</f>
        <v/>
      </c>
      <c r="Q218">
        <f>IF('Employees &amp; COBRA Enrollees'!AC224="No",'Employees &amp; COBRA Enrollees'!C224,"")</f>
        <v>0</v>
      </c>
      <c r="R218">
        <f>IF('Employees &amp; COBRA Enrollees'!AC224="No",'Employees &amp; COBRA Enrollees'!S224,"")</f>
        <v>0</v>
      </c>
      <c r="T218" t="str">
        <f>IF('Employees &amp; COBRA Enrollees'!AC224="Yes",'Employees &amp; COBRA Enrollees'!C224,"")</f>
        <v/>
      </c>
      <c r="U218" t="str">
        <f>IF('Employees &amp; COBRA Enrollees'!AC224="Yes",'Employees &amp; COBRA Enrollees'!S224,"")</f>
        <v/>
      </c>
      <c r="W218">
        <f>IF('Employees &amp; COBRA Enrollees'!AC224="No",'Employees &amp; COBRA Enrollees'!D224,"")</f>
        <v>0</v>
      </c>
      <c r="X218">
        <f>IF('Employees &amp; COBRA Enrollees'!AC224="No",'Employees &amp; COBRA Enrollees'!S224,"")</f>
        <v>0</v>
      </c>
      <c r="Z218" t="str">
        <f>IF('Employees &amp; COBRA Enrollees'!AC224="Yes",'Employees &amp; COBRA Enrollees'!D224,"")</f>
        <v/>
      </c>
      <c r="AA218" t="str">
        <f>IF('Employees &amp; COBRA Enrollees'!AC224="Yes",'Employees &amp; COBRA Enrollees'!S224,"")</f>
        <v/>
      </c>
    </row>
    <row r="219" spans="11:27" ht="15.75" customHeight="1" x14ac:dyDescent="0.25">
      <c r="K219" t="str">
        <f>IF('Employees &amp; COBRA Enrollees'!AC225="No",'Employees &amp; COBRA Enrollees'!A225&amp;" "&amp;'Employees &amp; COBRA Enrollees'!B225,"")</f>
        <v xml:space="preserve"> </v>
      </c>
      <c r="L219">
        <f>IF('Employees &amp; COBRA Enrollees'!AC225="No",'Employees &amp; COBRA Enrollees'!S225,"")</f>
        <v>0</v>
      </c>
      <c r="N219" t="str">
        <f>IF('Employees &amp; COBRA Enrollees'!AC225="Yes",'Employees &amp; COBRA Enrollees'!A225&amp;" "&amp;'Employees &amp; COBRA Enrollees'!B225,"")</f>
        <v/>
      </c>
      <c r="O219" t="str">
        <f>IF('Employees &amp; COBRA Enrollees'!AC225="Yes",'Employees &amp; COBRA Enrollees'!S225,"")</f>
        <v/>
      </c>
      <c r="Q219">
        <f>IF('Employees &amp; COBRA Enrollees'!AC225="No",'Employees &amp; COBRA Enrollees'!C225,"")</f>
        <v>0</v>
      </c>
      <c r="R219">
        <f>IF('Employees &amp; COBRA Enrollees'!AC225="No",'Employees &amp; COBRA Enrollees'!S225,"")</f>
        <v>0</v>
      </c>
      <c r="T219" t="str">
        <f>IF('Employees &amp; COBRA Enrollees'!AC225="Yes",'Employees &amp; COBRA Enrollees'!C225,"")</f>
        <v/>
      </c>
      <c r="U219" t="str">
        <f>IF('Employees &amp; COBRA Enrollees'!AC225="Yes",'Employees &amp; COBRA Enrollees'!S225,"")</f>
        <v/>
      </c>
      <c r="W219">
        <f>IF('Employees &amp; COBRA Enrollees'!AC225="No",'Employees &amp; COBRA Enrollees'!D225,"")</f>
        <v>0</v>
      </c>
      <c r="X219">
        <f>IF('Employees &amp; COBRA Enrollees'!AC225="No",'Employees &amp; COBRA Enrollees'!S225,"")</f>
        <v>0</v>
      </c>
      <c r="Z219" t="str">
        <f>IF('Employees &amp; COBRA Enrollees'!AC225="Yes",'Employees &amp; COBRA Enrollees'!D225,"")</f>
        <v/>
      </c>
      <c r="AA219" t="str">
        <f>IF('Employees &amp; COBRA Enrollees'!AC225="Yes",'Employees &amp; COBRA Enrollees'!S225,"")</f>
        <v/>
      </c>
    </row>
    <row r="220" spans="11:27" ht="15.75" customHeight="1" x14ac:dyDescent="0.25">
      <c r="K220" t="str">
        <f>IF('Employees &amp; COBRA Enrollees'!AC226="No",'Employees &amp; COBRA Enrollees'!A226&amp;" "&amp;'Employees &amp; COBRA Enrollees'!B226,"")</f>
        <v xml:space="preserve"> </v>
      </c>
      <c r="L220">
        <f>IF('Employees &amp; COBRA Enrollees'!AC226="No",'Employees &amp; COBRA Enrollees'!S226,"")</f>
        <v>0</v>
      </c>
      <c r="N220" t="str">
        <f>IF('Employees &amp; COBRA Enrollees'!AC226="Yes",'Employees &amp; COBRA Enrollees'!A226&amp;" "&amp;'Employees &amp; COBRA Enrollees'!B226,"")</f>
        <v/>
      </c>
      <c r="O220" t="str">
        <f>IF('Employees &amp; COBRA Enrollees'!AC226="Yes",'Employees &amp; COBRA Enrollees'!S226,"")</f>
        <v/>
      </c>
      <c r="Q220">
        <f>IF('Employees &amp; COBRA Enrollees'!AC226="No",'Employees &amp; COBRA Enrollees'!C226,"")</f>
        <v>0</v>
      </c>
      <c r="R220">
        <f>IF('Employees &amp; COBRA Enrollees'!AC226="No",'Employees &amp; COBRA Enrollees'!S226,"")</f>
        <v>0</v>
      </c>
      <c r="T220" t="str">
        <f>IF('Employees &amp; COBRA Enrollees'!AC226="Yes",'Employees &amp; COBRA Enrollees'!C226,"")</f>
        <v/>
      </c>
      <c r="U220" t="str">
        <f>IF('Employees &amp; COBRA Enrollees'!AC226="Yes",'Employees &amp; COBRA Enrollees'!S226,"")</f>
        <v/>
      </c>
      <c r="W220">
        <f>IF('Employees &amp; COBRA Enrollees'!AC226="No",'Employees &amp; COBRA Enrollees'!D226,"")</f>
        <v>0</v>
      </c>
      <c r="X220">
        <f>IF('Employees &amp; COBRA Enrollees'!AC226="No",'Employees &amp; COBRA Enrollees'!S226,"")</f>
        <v>0</v>
      </c>
      <c r="Z220" t="str">
        <f>IF('Employees &amp; COBRA Enrollees'!AC226="Yes",'Employees &amp; COBRA Enrollees'!D226,"")</f>
        <v/>
      </c>
      <c r="AA220" t="str">
        <f>IF('Employees &amp; COBRA Enrollees'!AC226="Yes",'Employees &amp; COBRA Enrollees'!S226,"")</f>
        <v/>
      </c>
    </row>
    <row r="221" spans="11:27" ht="15.75" customHeight="1" x14ac:dyDescent="0.25">
      <c r="K221" t="str">
        <f>IF('Employees &amp; COBRA Enrollees'!AC227="No",'Employees &amp; COBRA Enrollees'!A227&amp;" "&amp;'Employees &amp; COBRA Enrollees'!B227,"")</f>
        <v xml:space="preserve"> </v>
      </c>
      <c r="L221">
        <f>IF('Employees &amp; COBRA Enrollees'!AC227="No",'Employees &amp; COBRA Enrollees'!S227,"")</f>
        <v>0</v>
      </c>
      <c r="N221" t="str">
        <f>IF('Employees &amp; COBRA Enrollees'!AC227="Yes",'Employees &amp; COBRA Enrollees'!A227&amp;" "&amp;'Employees &amp; COBRA Enrollees'!B227,"")</f>
        <v/>
      </c>
      <c r="O221" t="str">
        <f>IF('Employees &amp; COBRA Enrollees'!AC227="Yes",'Employees &amp; COBRA Enrollees'!S227,"")</f>
        <v/>
      </c>
      <c r="Q221">
        <f>IF('Employees &amp; COBRA Enrollees'!AC227="No",'Employees &amp; COBRA Enrollees'!C227,"")</f>
        <v>0</v>
      </c>
      <c r="R221">
        <f>IF('Employees &amp; COBRA Enrollees'!AC227="No",'Employees &amp; COBRA Enrollees'!S227,"")</f>
        <v>0</v>
      </c>
      <c r="T221" t="str">
        <f>IF('Employees &amp; COBRA Enrollees'!AC227="Yes",'Employees &amp; COBRA Enrollees'!C227,"")</f>
        <v/>
      </c>
      <c r="U221" t="str">
        <f>IF('Employees &amp; COBRA Enrollees'!AC227="Yes",'Employees &amp; COBRA Enrollees'!S227,"")</f>
        <v/>
      </c>
      <c r="W221">
        <f>IF('Employees &amp; COBRA Enrollees'!AC227="No",'Employees &amp; COBRA Enrollees'!D227,"")</f>
        <v>0</v>
      </c>
      <c r="X221">
        <f>IF('Employees &amp; COBRA Enrollees'!AC227="No",'Employees &amp; COBRA Enrollees'!S227,"")</f>
        <v>0</v>
      </c>
      <c r="Z221" t="str">
        <f>IF('Employees &amp; COBRA Enrollees'!AC227="Yes",'Employees &amp; COBRA Enrollees'!D227,"")</f>
        <v/>
      </c>
      <c r="AA221" t="str">
        <f>IF('Employees &amp; COBRA Enrollees'!AC227="Yes",'Employees &amp; COBRA Enrollees'!S227,"")</f>
        <v/>
      </c>
    </row>
    <row r="222" spans="11:27" ht="15.75" customHeight="1" x14ac:dyDescent="0.25">
      <c r="K222" t="str">
        <f>IF('Employees &amp; COBRA Enrollees'!AC228="No",'Employees &amp; COBRA Enrollees'!A228&amp;" "&amp;'Employees &amp; COBRA Enrollees'!B228,"")</f>
        <v xml:space="preserve"> </v>
      </c>
      <c r="L222">
        <f>IF('Employees &amp; COBRA Enrollees'!AC228="No",'Employees &amp; COBRA Enrollees'!S228,"")</f>
        <v>0</v>
      </c>
      <c r="N222" t="str">
        <f>IF('Employees &amp; COBRA Enrollees'!AC228="Yes",'Employees &amp; COBRA Enrollees'!A228&amp;" "&amp;'Employees &amp; COBRA Enrollees'!B228,"")</f>
        <v/>
      </c>
      <c r="O222" t="str">
        <f>IF('Employees &amp; COBRA Enrollees'!AC228="Yes",'Employees &amp; COBRA Enrollees'!S228,"")</f>
        <v/>
      </c>
      <c r="Q222">
        <f>IF('Employees &amp; COBRA Enrollees'!AC228="No",'Employees &amp; COBRA Enrollees'!C228,"")</f>
        <v>0</v>
      </c>
      <c r="R222">
        <f>IF('Employees &amp; COBRA Enrollees'!AC228="No",'Employees &amp; COBRA Enrollees'!S228,"")</f>
        <v>0</v>
      </c>
      <c r="T222" t="str">
        <f>IF('Employees &amp; COBRA Enrollees'!AC228="Yes",'Employees &amp; COBRA Enrollees'!C228,"")</f>
        <v/>
      </c>
      <c r="U222" t="str">
        <f>IF('Employees &amp; COBRA Enrollees'!AC228="Yes",'Employees &amp; COBRA Enrollees'!S228,"")</f>
        <v/>
      </c>
      <c r="W222">
        <f>IF('Employees &amp; COBRA Enrollees'!AC228="No",'Employees &amp; COBRA Enrollees'!D228,"")</f>
        <v>0</v>
      </c>
      <c r="X222">
        <f>IF('Employees &amp; COBRA Enrollees'!AC228="No",'Employees &amp; COBRA Enrollees'!S228,"")</f>
        <v>0</v>
      </c>
      <c r="Z222" t="str">
        <f>IF('Employees &amp; COBRA Enrollees'!AC228="Yes",'Employees &amp; COBRA Enrollees'!D228,"")</f>
        <v/>
      </c>
      <c r="AA222" t="str">
        <f>IF('Employees &amp; COBRA Enrollees'!AC228="Yes",'Employees &amp; COBRA Enrollees'!S228,"")</f>
        <v/>
      </c>
    </row>
    <row r="223" spans="11:27" ht="15.75" customHeight="1" x14ac:dyDescent="0.25">
      <c r="K223" t="str">
        <f>IF('Employees &amp; COBRA Enrollees'!AC229="No",'Employees &amp; COBRA Enrollees'!A229&amp;" "&amp;'Employees &amp; COBRA Enrollees'!B229,"")</f>
        <v xml:space="preserve"> </v>
      </c>
      <c r="L223">
        <f>IF('Employees &amp; COBRA Enrollees'!AC229="No",'Employees &amp; COBRA Enrollees'!S229,"")</f>
        <v>0</v>
      </c>
      <c r="N223" t="str">
        <f>IF('Employees &amp; COBRA Enrollees'!AC229="Yes",'Employees &amp; COBRA Enrollees'!A229&amp;" "&amp;'Employees &amp; COBRA Enrollees'!B229,"")</f>
        <v/>
      </c>
      <c r="O223" t="str">
        <f>IF('Employees &amp; COBRA Enrollees'!AC229="Yes",'Employees &amp; COBRA Enrollees'!S229,"")</f>
        <v/>
      </c>
      <c r="Q223">
        <f>IF('Employees &amp; COBRA Enrollees'!AC229="No",'Employees &amp; COBRA Enrollees'!C229,"")</f>
        <v>0</v>
      </c>
      <c r="R223">
        <f>IF('Employees &amp; COBRA Enrollees'!AC229="No",'Employees &amp; COBRA Enrollees'!S229,"")</f>
        <v>0</v>
      </c>
      <c r="T223" t="str">
        <f>IF('Employees &amp; COBRA Enrollees'!AC229="Yes",'Employees &amp; COBRA Enrollees'!C229,"")</f>
        <v/>
      </c>
      <c r="U223" t="str">
        <f>IF('Employees &amp; COBRA Enrollees'!AC229="Yes",'Employees &amp; COBRA Enrollees'!S229,"")</f>
        <v/>
      </c>
      <c r="W223">
        <f>IF('Employees &amp; COBRA Enrollees'!AC229="No",'Employees &amp; COBRA Enrollees'!D229,"")</f>
        <v>0</v>
      </c>
      <c r="X223">
        <f>IF('Employees &amp; COBRA Enrollees'!AC229="No",'Employees &amp; COBRA Enrollees'!S229,"")</f>
        <v>0</v>
      </c>
      <c r="Z223" t="str">
        <f>IF('Employees &amp; COBRA Enrollees'!AC229="Yes",'Employees &amp; COBRA Enrollees'!D229,"")</f>
        <v/>
      </c>
      <c r="AA223" t="str">
        <f>IF('Employees &amp; COBRA Enrollees'!AC229="Yes",'Employees &amp; COBRA Enrollees'!S229,"")</f>
        <v/>
      </c>
    </row>
    <row r="224" spans="11:27" ht="15.75" customHeight="1" x14ac:dyDescent="0.25">
      <c r="K224" t="str">
        <f>IF('Employees &amp; COBRA Enrollees'!AC230="No",'Employees &amp; COBRA Enrollees'!A230&amp;" "&amp;'Employees &amp; COBRA Enrollees'!B230,"")</f>
        <v xml:space="preserve"> </v>
      </c>
      <c r="L224">
        <f>IF('Employees &amp; COBRA Enrollees'!AC230="No",'Employees &amp; COBRA Enrollees'!S230,"")</f>
        <v>0</v>
      </c>
      <c r="N224" t="str">
        <f>IF('Employees &amp; COBRA Enrollees'!AC230="Yes",'Employees &amp; COBRA Enrollees'!A230&amp;" "&amp;'Employees &amp; COBRA Enrollees'!B230,"")</f>
        <v/>
      </c>
      <c r="O224" t="str">
        <f>IF('Employees &amp; COBRA Enrollees'!AC230="Yes",'Employees &amp; COBRA Enrollees'!S230,"")</f>
        <v/>
      </c>
      <c r="Q224">
        <f>IF('Employees &amp; COBRA Enrollees'!AC230="No",'Employees &amp; COBRA Enrollees'!C230,"")</f>
        <v>0</v>
      </c>
      <c r="R224">
        <f>IF('Employees &amp; COBRA Enrollees'!AC230="No",'Employees &amp; COBRA Enrollees'!S230,"")</f>
        <v>0</v>
      </c>
      <c r="T224" t="str">
        <f>IF('Employees &amp; COBRA Enrollees'!AC230="Yes",'Employees &amp; COBRA Enrollees'!C230,"")</f>
        <v/>
      </c>
      <c r="U224" t="str">
        <f>IF('Employees &amp; COBRA Enrollees'!AC230="Yes",'Employees &amp; COBRA Enrollees'!S230,"")</f>
        <v/>
      </c>
      <c r="W224">
        <f>IF('Employees &amp; COBRA Enrollees'!AC230="No",'Employees &amp; COBRA Enrollees'!D230,"")</f>
        <v>0</v>
      </c>
      <c r="X224">
        <f>IF('Employees &amp; COBRA Enrollees'!AC230="No",'Employees &amp; COBRA Enrollees'!S230,"")</f>
        <v>0</v>
      </c>
      <c r="Z224" t="str">
        <f>IF('Employees &amp; COBRA Enrollees'!AC230="Yes",'Employees &amp; COBRA Enrollees'!D230,"")</f>
        <v/>
      </c>
      <c r="AA224" t="str">
        <f>IF('Employees &amp; COBRA Enrollees'!AC230="Yes",'Employees &amp; COBRA Enrollees'!S230,"")</f>
        <v/>
      </c>
    </row>
    <row r="225" spans="11:27" ht="15.75" customHeight="1" x14ac:dyDescent="0.25">
      <c r="K225" t="str">
        <f>IF('Employees &amp; COBRA Enrollees'!AC231="No",'Employees &amp; COBRA Enrollees'!A231&amp;" "&amp;'Employees &amp; COBRA Enrollees'!B231,"")</f>
        <v xml:space="preserve"> </v>
      </c>
      <c r="L225">
        <f>IF('Employees &amp; COBRA Enrollees'!AC231="No",'Employees &amp; COBRA Enrollees'!S231,"")</f>
        <v>0</v>
      </c>
      <c r="N225" t="str">
        <f>IF('Employees &amp; COBRA Enrollees'!AC231="Yes",'Employees &amp; COBRA Enrollees'!A231&amp;" "&amp;'Employees &amp; COBRA Enrollees'!B231,"")</f>
        <v/>
      </c>
      <c r="O225" t="str">
        <f>IF('Employees &amp; COBRA Enrollees'!AC231="Yes",'Employees &amp; COBRA Enrollees'!S231,"")</f>
        <v/>
      </c>
      <c r="Q225">
        <f>IF('Employees &amp; COBRA Enrollees'!AC231="No",'Employees &amp; COBRA Enrollees'!C231,"")</f>
        <v>0</v>
      </c>
      <c r="R225">
        <f>IF('Employees &amp; COBRA Enrollees'!AC231="No",'Employees &amp; COBRA Enrollees'!S231,"")</f>
        <v>0</v>
      </c>
      <c r="T225" t="str">
        <f>IF('Employees &amp; COBRA Enrollees'!AC231="Yes",'Employees &amp; COBRA Enrollees'!C231,"")</f>
        <v/>
      </c>
      <c r="U225" t="str">
        <f>IF('Employees &amp; COBRA Enrollees'!AC231="Yes",'Employees &amp; COBRA Enrollees'!S231,"")</f>
        <v/>
      </c>
      <c r="W225">
        <f>IF('Employees &amp; COBRA Enrollees'!AC231="No",'Employees &amp; COBRA Enrollees'!D231,"")</f>
        <v>0</v>
      </c>
      <c r="X225">
        <f>IF('Employees &amp; COBRA Enrollees'!AC231="No",'Employees &amp; COBRA Enrollees'!S231,"")</f>
        <v>0</v>
      </c>
      <c r="Z225" t="str">
        <f>IF('Employees &amp; COBRA Enrollees'!AC231="Yes",'Employees &amp; COBRA Enrollees'!D231,"")</f>
        <v/>
      </c>
      <c r="AA225" t="str">
        <f>IF('Employees &amp; COBRA Enrollees'!AC231="Yes",'Employees &amp; COBRA Enrollees'!S231,"")</f>
        <v/>
      </c>
    </row>
    <row r="226" spans="11:27" ht="15.75" customHeight="1" x14ac:dyDescent="0.25">
      <c r="K226" t="str">
        <f>IF('Employees &amp; COBRA Enrollees'!AC232="No",'Employees &amp; COBRA Enrollees'!A232&amp;" "&amp;'Employees &amp; COBRA Enrollees'!B232,"")</f>
        <v xml:space="preserve"> </v>
      </c>
      <c r="L226">
        <f>IF('Employees &amp; COBRA Enrollees'!AC232="No",'Employees &amp; COBRA Enrollees'!S232,"")</f>
        <v>0</v>
      </c>
      <c r="N226" t="str">
        <f>IF('Employees &amp; COBRA Enrollees'!AC232="Yes",'Employees &amp; COBRA Enrollees'!A232&amp;" "&amp;'Employees &amp; COBRA Enrollees'!B232,"")</f>
        <v/>
      </c>
      <c r="O226" t="str">
        <f>IF('Employees &amp; COBRA Enrollees'!AC232="Yes",'Employees &amp; COBRA Enrollees'!S232,"")</f>
        <v/>
      </c>
      <c r="Q226">
        <f>IF('Employees &amp; COBRA Enrollees'!AC232="No",'Employees &amp; COBRA Enrollees'!C232,"")</f>
        <v>0</v>
      </c>
      <c r="R226">
        <f>IF('Employees &amp; COBRA Enrollees'!AC232="No",'Employees &amp; COBRA Enrollees'!S232,"")</f>
        <v>0</v>
      </c>
      <c r="T226" t="str">
        <f>IF('Employees &amp; COBRA Enrollees'!AC232="Yes",'Employees &amp; COBRA Enrollees'!C232,"")</f>
        <v/>
      </c>
      <c r="U226" t="str">
        <f>IF('Employees &amp; COBRA Enrollees'!AC232="Yes",'Employees &amp; COBRA Enrollees'!S232,"")</f>
        <v/>
      </c>
      <c r="W226">
        <f>IF('Employees &amp; COBRA Enrollees'!AC232="No",'Employees &amp; COBRA Enrollees'!D232,"")</f>
        <v>0</v>
      </c>
      <c r="X226">
        <f>IF('Employees &amp; COBRA Enrollees'!AC232="No",'Employees &amp; COBRA Enrollees'!S232,"")</f>
        <v>0</v>
      </c>
      <c r="Z226" t="str">
        <f>IF('Employees &amp; COBRA Enrollees'!AC232="Yes",'Employees &amp; COBRA Enrollees'!D232,"")</f>
        <v/>
      </c>
      <c r="AA226" t="str">
        <f>IF('Employees &amp; COBRA Enrollees'!AC232="Yes",'Employees &amp; COBRA Enrollees'!S232,"")</f>
        <v/>
      </c>
    </row>
    <row r="227" spans="11:27" ht="15.75" customHeight="1" x14ac:dyDescent="0.25">
      <c r="K227" t="str">
        <f>IF('Employees &amp; COBRA Enrollees'!AC233="No",'Employees &amp; COBRA Enrollees'!A233&amp;" "&amp;'Employees &amp; COBRA Enrollees'!B233,"")</f>
        <v xml:space="preserve"> </v>
      </c>
      <c r="L227">
        <f>IF('Employees &amp; COBRA Enrollees'!AC233="No",'Employees &amp; COBRA Enrollees'!S233,"")</f>
        <v>0</v>
      </c>
      <c r="N227" t="str">
        <f>IF('Employees &amp; COBRA Enrollees'!AC233="Yes",'Employees &amp; COBRA Enrollees'!A233&amp;" "&amp;'Employees &amp; COBRA Enrollees'!B233,"")</f>
        <v/>
      </c>
      <c r="O227" t="str">
        <f>IF('Employees &amp; COBRA Enrollees'!AC233="Yes",'Employees &amp; COBRA Enrollees'!S233,"")</f>
        <v/>
      </c>
      <c r="Q227">
        <f>IF('Employees &amp; COBRA Enrollees'!AC233="No",'Employees &amp; COBRA Enrollees'!C233,"")</f>
        <v>0</v>
      </c>
      <c r="R227">
        <f>IF('Employees &amp; COBRA Enrollees'!AC233="No",'Employees &amp; COBRA Enrollees'!S233,"")</f>
        <v>0</v>
      </c>
      <c r="T227" t="str">
        <f>IF('Employees &amp; COBRA Enrollees'!AC233="Yes",'Employees &amp; COBRA Enrollees'!C233,"")</f>
        <v/>
      </c>
      <c r="U227" t="str">
        <f>IF('Employees &amp; COBRA Enrollees'!AC233="Yes",'Employees &amp; COBRA Enrollees'!S233,"")</f>
        <v/>
      </c>
      <c r="W227">
        <f>IF('Employees &amp; COBRA Enrollees'!AC233="No",'Employees &amp; COBRA Enrollees'!D233,"")</f>
        <v>0</v>
      </c>
      <c r="X227">
        <f>IF('Employees &amp; COBRA Enrollees'!AC233="No",'Employees &amp; COBRA Enrollees'!S233,"")</f>
        <v>0</v>
      </c>
      <c r="Z227" t="str">
        <f>IF('Employees &amp; COBRA Enrollees'!AC233="Yes",'Employees &amp; COBRA Enrollees'!D233,"")</f>
        <v/>
      </c>
      <c r="AA227" t="str">
        <f>IF('Employees &amp; COBRA Enrollees'!AC233="Yes",'Employees &amp; COBRA Enrollees'!S233,"")</f>
        <v/>
      </c>
    </row>
    <row r="228" spans="11:27" ht="15.75" customHeight="1" x14ac:dyDescent="0.25">
      <c r="K228" t="str">
        <f>IF('Employees &amp; COBRA Enrollees'!AC234="No",'Employees &amp; COBRA Enrollees'!A234&amp;" "&amp;'Employees &amp; COBRA Enrollees'!B234,"")</f>
        <v xml:space="preserve"> </v>
      </c>
      <c r="L228">
        <f>IF('Employees &amp; COBRA Enrollees'!AC234="No",'Employees &amp; COBRA Enrollees'!S234,"")</f>
        <v>0</v>
      </c>
      <c r="N228" t="str">
        <f>IF('Employees &amp; COBRA Enrollees'!AC234="Yes",'Employees &amp; COBRA Enrollees'!A234&amp;" "&amp;'Employees &amp; COBRA Enrollees'!B234,"")</f>
        <v/>
      </c>
      <c r="O228" t="str">
        <f>IF('Employees &amp; COBRA Enrollees'!AC234="Yes",'Employees &amp; COBRA Enrollees'!S234,"")</f>
        <v/>
      </c>
      <c r="Q228">
        <f>IF('Employees &amp; COBRA Enrollees'!AC234="No",'Employees &amp; COBRA Enrollees'!C234,"")</f>
        <v>0</v>
      </c>
      <c r="R228">
        <f>IF('Employees &amp; COBRA Enrollees'!AC234="No",'Employees &amp; COBRA Enrollees'!S234,"")</f>
        <v>0</v>
      </c>
      <c r="T228" t="str">
        <f>IF('Employees &amp; COBRA Enrollees'!AC234="Yes",'Employees &amp; COBRA Enrollees'!C234,"")</f>
        <v/>
      </c>
      <c r="U228" t="str">
        <f>IF('Employees &amp; COBRA Enrollees'!AC234="Yes",'Employees &amp; COBRA Enrollees'!S234,"")</f>
        <v/>
      </c>
      <c r="W228">
        <f>IF('Employees &amp; COBRA Enrollees'!AC234="No",'Employees &amp; COBRA Enrollees'!D234,"")</f>
        <v>0</v>
      </c>
      <c r="X228">
        <f>IF('Employees &amp; COBRA Enrollees'!AC234="No",'Employees &amp; COBRA Enrollees'!S234,"")</f>
        <v>0</v>
      </c>
      <c r="Z228" t="str">
        <f>IF('Employees &amp; COBRA Enrollees'!AC234="Yes",'Employees &amp; COBRA Enrollees'!D234,"")</f>
        <v/>
      </c>
      <c r="AA228" t="str">
        <f>IF('Employees &amp; COBRA Enrollees'!AC234="Yes",'Employees &amp; COBRA Enrollees'!S234,"")</f>
        <v/>
      </c>
    </row>
    <row r="229" spans="11:27" ht="15.75" customHeight="1" x14ac:dyDescent="0.25">
      <c r="K229" t="str">
        <f>IF('Employees &amp; COBRA Enrollees'!AC235="No",'Employees &amp; COBRA Enrollees'!A235&amp;" "&amp;'Employees &amp; COBRA Enrollees'!B235,"")</f>
        <v xml:space="preserve"> </v>
      </c>
      <c r="L229">
        <f>IF('Employees &amp; COBRA Enrollees'!AC235="No",'Employees &amp; COBRA Enrollees'!S235,"")</f>
        <v>0</v>
      </c>
      <c r="N229" t="str">
        <f>IF('Employees &amp; COBRA Enrollees'!AC235="Yes",'Employees &amp; COBRA Enrollees'!A235&amp;" "&amp;'Employees &amp; COBRA Enrollees'!B235,"")</f>
        <v/>
      </c>
      <c r="O229" t="str">
        <f>IF('Employees &amp; COBRA Enrollees'!AC235="Yes",'Employees &amp; COBRA Enrollees'!S235,"")</f>
        <v/>
      </c>
      <c r="Q229">
        <f>IF('Employees &amp; COBRA Enrollees'!AC235="No",'Employees &amp; COBRA Enrollees'!C235,"")</f>
        <v>0</v>
      </c>
      <c r="R229">
        <f>IF('Employees &amp; COBRA Enrollees'!AC235="No",'Employees &amp; COBRA Enrollees'!S235,"")</f>
        <v>0</v>
      </c>
      <c r="T229" t="str">
        <f>IF('Employees &amp; COBRA Enrollees'!AC235="Yes",'Employees &amp; COBRA Enrollees'!C235,"")</f>
        <v/>
      </c>
      <c r="U229" t="str">
        <f>IF('Employees &amp; COBRA Enrollees'!AC235="Yes",'Employees &amp; COBRA Enrollees'!S235,"")</f>
        <v/>
      </c>
      <c r="W229">
        <f>IF('Employees &amp; COBRA Enrollees'!AC235="No",'Employees &amp; COBRA Enrollees'!D235,"")</f>
        <v>0</v>
      </c>
      <c r="X229">
        <f>IF('Employees &amp; COBRA Enrollees'!AC235="No",'Employees &amp; COBRA Enrollees'!S235,"")</f>
        <v>0</v>
      </c>
      <c r="Z229" t="str">
        <f>IF('Employees &amp; COBRA Enrollees'!AC235="Yes",'Employees &amp; COBRA Enrollees'!D235,"")</f>
        <v/>
      </c>
      <c r="AA229" t="str">
        <f>IF('Employees &amp; COBRA Enrollees'!AC235="Yes",'Employees &amp; COBRA Enrollees'!S235,"")</f>
        <v/>
      </c>
    </row>
    <row r="230" spans="11:27" ht="15.75" customHeight="1" x14ac:dyDescent="0.25">
      <c r="K230" t="str">
        <f>IF('Employees &amp; COBRA Enrollees'!AC236="No",'Employees &amp; COBRA Enrollees'!A236&amp;" "&amp;'Employees &amp; COBRA Enrollees'!B236,"")</f>
        <v xml:space="preserve"> </v>
      </c>
      <c r="L230">
        <f>IF('Employees &amp; COBRA Enrollees'!AC236="No",'Employees &amp; COBRA Enrollees'!S236,"")</f>
        <v>0</v>
      </c>
      <c r="N230" t="str">
        <f>IF('Employees &amp; COBRA Enrollees'!AC236="Yes",'Employees &amp; COBRA Enrollees'!A236&amp;" "&amp;'Employees &amp; COBRA Enrollees'!B236,"")</f>
        <v/>
      </c>
      <c r="O230" t="str">
        <f>IF('Employees &amp; COBRA Enrollees'!AC236="Yes",'Employees &amp; COBRA Enrollees'!S236,"")</f>
        <v/>
      </c>
      <c r="Q230">
        <f>IF('Employees &amp; COBRA Enrollees'!AC236="No",'Employees &amp; COBRA Enrollees'!C236,"")</f>
        <v>0</v>
      </c>
      <c r="R230">
        <f>IF('Employees &amp; COBRA Enrollees'!AC236="No",'Employees &amp; COBRA Enrollees'!S236,"")</f>
        <v>0</v>
      </c>
      <c r="T230" t="str">
        <f>IF('Employees &amp; COBRA Enrollees'!AC236="Yes",'Employees &amp; COBRA Enrollees'!C236,"")</f>
        <v/>
      </c>
      <c r="U230" t="str">
        <f>IF('Employees &amp; COBRA Enrollees'!AC236="Yes",'Employees &amp; COBRA Enrollees'!S236,"")</f>
        <v/>
      </c>
      <c r="W230">
        <f>IF('Employees &amp; COBRA Enrollees'!AC236="No",'Employees &amp; COBRA Enrollees'!D236,"")</f>
        <v>0</v>
      </c>
      <c r="X230">
        <f>IF('Employees &amp; COBRA Enrollees'!AC236="No",'Employees &amp; COBRA Enrollees'!S236,"")</f>
        <v>0</v>
      </c>
      <c r="Z230" t="str">
        <f>IF('Employees &amp; COBRA Enrollees'!AC236="Yes",'Employees &amp; COBRA Enrollees'!D236,"")</f>
        <v/>
      </c>
      <c r="AA230" t="str">
        <f>IF('Employees &amp; COBRA Enrollees'!AC236="Yes",'Employees &amp; COBRA Enrollees'!S236,"")</f>
        <v/>
      </c>
    </row>
    <row r="231" spans="11:27" ht="15.75" customHeight="1" x14ac:dyDescent="0.25">
      <c r="K231" t="str">
        <f>IF('Employees &amp; COBRA Enrollees'!AC237="No",'Employees &amp; COBRA Enrollees'!A237&amp;" "&amp;'Employees &amp; COBRA Enrollees'!B237,"")</f>
        <v xml:space="preserve"> </v>
      </c>
      <c r="L231">
        <f>IF('Employees &amp; COBRA Enrollees'!AC237="No",'Employees &amp; COBRA Enrollees'!S237,"")</f>
        <v>0</v>
      </c>
      <c r="N231" t="str">
        <f>IF('Employees &amp; COBRA Enrollees'!AC237="Yes",'Employees &amp; COBRA Enrollees'!A237&amp;" "&amp;'Employees &amp; COBRA Enrollees'!B237,"")</f>
        <v/>
      </c>
      <c r="O231" t="str">
        <f>IF('Employees &amp; COBRA Enrollees'!AC237="Yes",'Employees &amp; COBRA Enrollees'!S237,"")</f>
        <v/>
      </c>
      <c r="Q231">
        <f>IF('Employees &amp; COBRA Enrollees'!AC237="No",'Employees &amp; COBRA Enrollees'!C237,"")</f>
        <v>0</v>
      </c>
      <c r="R231">
        <f>IF('Employees &amp; COBRA Enrollees'!AC237="No",'Employees &amp; COBRA Enrollees'!S237,"")</f>
        <v>0</v>
      </c>
      <c r="T231" t="str">
        <f>IF('Employees &amp; COBRA Enrollees'!AC237="Yes",'Employees &amp; COBRA Enrollees'!C237,"")</f>
        <v/>
      </c>
      <c r="U231" t="str">
        <f>IF('Employees &amp; COBRA Enrollees'!AC237="Yes",'Employees &amp; COBRA Enrollees'!S237,"")</f>
        <v/>
      </c>
      <c r="W231">
        <f>IF('Employees &amp; COBRA Enrollees'!AC237="No",'Employees &amp; COBRA Enrollees'!D237,"")</f>
        <v>0</v>
      </c>
      <c r="X231">
        <f>IF('Employees &amp; COBRA Enrollees'!AC237="No",'Employees &amp; COBRA Enrollees'!S237,"")</f>
        <v>0</v>
      </c>
      <c r="Z231" t="str">
        <f>IF('Employees &amp; COBRA Enrollees'!AC237="Yes",'Employees &amp; COBRA Enrollees'!D237,"")</f>
        <v/>
      </c>
      <c r="AA231" t="str">
        <f>IF('Employees &amp; COBRA Enrollees'!AC237="Yes",'Employees &amp; COBRA Enrollees'!S237,"")</f>
        <v/>
      </c>
    </row>
    <row r="232" spans="11:27" ht="15.75" customHeight="1" x14ac:dyDescent="0.25">
      <c r="K232" t="str">
        <f>IF('Employees &amp; COBRA Enrollees'!AC238="No",'Employees &amp; COBRA Enrollees'!A238&amp;" "&amp;'Employees &amp; COBRA Enrollees'!B238,"")</f>
        <v xml:space="preserve"> </v>
      </c>
      <c r="L232">
        <f>IF('Employees &amp; COBRA Enrollees'!AC238="No",'Employees &amp; COBRA Enrollees'!S238,"")</f>
        <v>0</v>
      </c>
      <c r="N232" t="str">
        <f>IF('Employees &amp; COBRA Enrollees'!AC238="Yes",'Employees &amp; COBRA Enrollees'!A238&amp;" "&amp;'Employees &amp; COBRA Enrollees'!B238,"")</f>
        <v/>
      </c>
      <c r="O232" t="str">
        <f>IF('Employees &amp; COBRA Enrollees'!AC238="Yes",'Employees &amp; COBRA Enrollees'!S238,"")</f>
        <v/>
      </c>
      <c r="Q232">
        <f>IF('Employees &amp; COBRA Enrollees'!AC238="No",'Employees &amp; COBRA Enrollees'!C238,"")</f>
        <v>0</v>
      </c>
      <c r="R232">
        <f>IF('Employees &amp; COBRA Enrollees'!AC238="No",'Employees &amp; COBRA Enrollees'!S238,"")</f>
        <v>0</v>
      </c>
      <c r="T232" t="str">
        <f>IF('Employees &amp; COBRA Enrollees'!AC238="Yes",'Employees &amp; COBRA Enrollees'!C238,"")</f>
        <v/>
      </c>
      <c r="U232" t="str">
        <f>IF('Employees &amp; COBRA Enrollees'!AC238="Yes",'Employees &amp; COBRA Enrollees'!S238,"")</f>
        <v/>
      </c>
      <c r="W232">
        <f>IF('Employees &amp; COBRA Enrollees'!AC238="No",'Employees &amp; COBRA Enrollees'!D238,"")</f>
        <v>0</v>
      </c>
      <c r="X232">
        <f>IF('Employees &amp; COBRA Enrollees'!AC238="No",'Employees &amp; COBRA Enrollees'!S238,"")</f>
        <v>0</v>
      </c>
      <c r="Z232" t="str">
        <f>IF('Employees &amp; COBRA Enrollees'!AC238="Yes",'Employees &amp; COBRA Enrollees'!D238,"")</f>
        <v/>
      </c>
      <c r="AA232" t="str">
        <f>IF('Employees &amp; COBRA Enrollees'!AC238="Yes",'Employees &amp; COBRA Enrollees'!S238,"")</f>
        <v/>
      </c>
    </row>
    <row r="233" spans="11:27" ht="15.75" customHeight="1" x14ac:dyDescent="0.25">
      <c r="K233" t="str">
        <f>IF('Employees &amp; COBRA Enrollees'!AC239="No",'Employees &amp; COBRA Enrollees'!A239&amp;" "&amp;'Employees &amp; COBRA Enrollees'!B239,"")</f>
        <v xml:space="preserve"> </v>
      </c>
      <c r="L233">
        <f>IF('Employees &amp; COBRA Enrollees'!AC239="No",'Employees &amp; COBRA Enrollees'!S239,"")</f>
        <v>0</v>
      </c>
      <c r="N233" t="str">
        <f>IF('Employees &amp; COBRA Enrollees'!AC239="Yes",'Employees &amp; COBRA Enrollees'!A239&amp;" "&amp;'Employees &amp; COBRA Enrollees'!B239,"")</f>
        <v/>
      </c>
      <c r="O233" t="str">
        <f>IF('Employees &amp; COBRA Enrollees'!AC239="Yes",'Employees &amp; COBRA Enrollees'!S239,"")</f>
        <v/>
      </c>
      <c r="Q233">
        <f>IF('Employees &amp; COBRA Enrollees'!AC239="No",'Employees &amp; COBRA Enrollees'!C239,"")</f>
        <v>0</v>
      </c>
      <c r="R233">
        <f>IF('Employees &amp; COBRA Enrollees'!AC239="No",'Employees &amp; COBRA Enrollees'!S239,"")</f>
        <v>0</v>
      </c>
      <c r="T233" t="str">
        <f>IF('Employees &amp; COBRA Enrollees'!AC239="Yes",'Employees &amp; COBRA Enrollees'!C239,"")</f>
        <v/>
      </c>
      <c r="U233" t="str">
        <f>IF('Employees &amp; COBRA Enrollees'!AC239="Yes",'Employees &amp; COBRA Enrollees'!S239,"")</f>
        <v/>
      </c>
      <c r="W233">
        <f>IF('Employees &amp; COBRA Enrollees'!AC239="No",'Employees &amp; COBRA Enrollees'!D239,"")</f>
        <v>0</v>
      </c>
      <c r="X233">
        <f>IF('Employees &amp; COBRA Enrollees'!AC239="No",'Employees &amp; COBRA Enrollees'!S239,"")</f>
        <v>0</v>
      </c>
      <c r="Z233" t="str">
        <f>IF('Employees &amp; COBRA Enrollees'!AC239="Yes",'Employees &amp; COBRA Enrollees'!D239,"")</f>
        <v/>
      </c>
      <c r="AA233" t="str">
        <f>IF('Employees &amp; COBRA Enrollees'!AC239="Yes",'Employees &amp; COBRA Enrollees'!S239,"")</f>
        <v/>
      </c>
    </row>
    <row r="234" spans="11:27" ht="15.75" customHeight="1" x14ac:dyDescent="0.25">
      <c r="K234" t="str">
        <f>IF('Employees &amp; COBRA Enrollees'!AC240="No",'Employees &amp; COBRA Enrollees'!A240&amp;" "&amp;'Employees &amp; COBRA Enrollees'!B240,"")</f>
        <v xml:space="preserve"> </v>
      </c>
      <c r="L234">
        <f>IF('Employees &amp; COBRA Enrollees'!AC240="No",'Employees &amp; COBRA Enrollees'!S240,"")</f>
        <v>0</v>
      </c>
      <c r="N234" t="str">
        <f>IF('Employees &amp; COBRA Enrollees'!AC240="Yes",'Employees &amp; COBRA Enrollees'!A240&amp;" "&amp;'Employees &amp; COBRA Enrollees'!B240,"")</f>
        <v/>
      </c>
      <c r="O234" t="str">
        <f>IF('Employees &amp; COBRA Enrollees'!AC240="Yes",'Employees &amp; COBRA Enrollees'!S240,"")</f>
        <v/>
      </c>
      <c r="Q234">
        <f>IF('Employees &amp; COBRA Enrollees'!AC240="No",'Employees &amp; COBRA Enrollees'!C240,"")</f>
        <v>0</v>
      </c>
      <c r="R234">
        <f>IF('Employees &amp; COBRA Enrollees'!AC240="No",'Employees &amp; COBRA Enrollees'!S240,"")</f>
        <v>0</v>
      </c>
      <c r="T234" t="str">
        <f>IF('Employees &amp; COBRA Enrollees'!AC240="Yes",'Employees &amp; COBRA Enrollees'!C240,"")</f>
        <v/>
      </c>
      <c r="U234" t="str">
        <f>IF('Employees &amp; COBRA Enrollees'!AC240="Yes",'Employees &amp; COBRA Enrollees'!S240,"")</f>
        <v/>
      </c>
      <c r="W234">
        <f>IF('Employees &amp; COBRA Enrollees'!AC240="No",'Employees &amp; COBRA Enrollees'!D240,"")</f>
        <v>0</v>
      </c>
      <c r="X234">
        <f>IF('Employees &amp; COBRA Enrollees'!AC240="No",'Employees &amp; COBRA Enrollees'!S240,"")</f>
        <v>0</v>
      </c>
      <c r="Z234" t="str">
        <f>IF('Employees &amp; COBRA Enrollees'!AC240="Yes",'Employees &amp; COBRA Enrollees'!D240,"")</f>
        <v/>
      </c>
      <c r="AA234" t="str">
        <f>IF('Employees &amp; COBRA Enrollees'!AC240="Yes",'Employees &amp; COBRA Enrollees'!S240,"")</f>
        <v/>
      </c>
    </row>
    <row r="235" spans="11:27" ht="15.75" customHeight="1" x14ac:dyDescent="0.25">
      <c r="K235" t="str">
        <f>IF('Employees &amp; COBRA Enrollees'!AC241="No",'Employees &amp; COBRA Enrollees'!A241&amp;" "&amp;'Employees &amp; COBRA Enrollees'!B241,"")</f>
        <v xml:space="preserve"> </v>
      </c>
      <c r="L235">
        <f>IF('Employees &amp; COBRA Enrollees'!AC241="No",'Employees &amp; COBRA Enrollees'!S241,"")</f>
        <v>0</v>
      </c>
      <c r="N235" t="str">
        <f>IF('Employees &amp; COBRA Enrollees'!AC241="Yes",'Employees &amp; COBRA Enrollees'!A241&amp;" "&amp;'Employees &amp; COBRA Enrollees'!B241,"")</f>
        <v/>
      </c>
      <c r="O235" t="str">
        <f>IF('Employees &amp; COBRA Enrollees'!AC241="Yes",'Employees &amp; COBRA Enrollees'!S241,"")</f>
        <v/>
      </c>
      <c r="Q235">
        <f>IF('Employees &amp; COBRA Enrollees'!AC241="No",'Employees &amp; COBRA Enrollees'!C241,"")</f>
        <v>0</v>
      </c>
      <c r="R235">
        <f>IF('Employees &amp; COBRA Enrollees'!AC241="No",'Employees &amp; COBRA Enrollees'!S241,"")</f>
        <v>0</v>
      </c>
      <c r="T235" t="str">
        <f>IF('Employees &amp; COBRA Enrollees'!AC241="Yes",'Employees &amp; COBRA Enrollees'!C241,"")</f>
        <v/>
      </c>
      <c r="U235" t="str">
        <f>IF('Employees &amp; COBRA Enrollees'!AC241="Yes",'Employees &amp; COBRA Enrollees'!S241,"")</f>
        <v/>
      </c>
      <c r="W235">
        <f>IF('Employees &amp; COBRA Enrollees'!AC241="No",'Employees &amp; COBRA Enrollees'!D241,"")</f>
        <v>0</v>
      </c>
      <c r="X235">
        <f>IF('Employees &amp; COBRA Enrollees'!AC241="No",'Employees &amp; COBRA Enrollees'!S241,"")</f>
        <v>0</v>
      </c>
      <c r="Z235" t="str">
        <f>IF('Employees &amp; COBRA Enrollees'!AC241="Yes",'Employees &amp; COBRA Enrollees'!D241,"")</f>
        <v/>
      </c>
      <c r="AA235" t="str">
        <f>IF('Employees &amp; COBRA Enrollees'!AC241="Yes",'Employees &amp; COBRA Enrollees'!S241,"")</f>
        <v/>
      </c>
    </row>
    <row r="236" spans="11:27" ht="15.75" customHeight="1" x14ac:dyDescent="0.25">
      <c r="K236" t="str">
        <f>IF('Employees &amp; COBRA Enrollees'!AC242="No",'Employees &amp; COBRA Enrollees'!A242&amp;" "&amp;'Employees &amp; COBRA Enrollees'!B242,"")</f>
        <v xml:space="preserve"> </v>
      </c>
      <c r="L236">
        <f>IF('Employees &amp; COBRA Enrollees'!AC242="No",'Employees &amp; COBRA Enrollees'!S242,"")</f>
        <v>0</v>
      </c>
      <c r="N236" t="str">
        <f>IF('Employees &amp; COBRA Enrollees'!AC242="Yes",'Employees &amp; COBRA Enrollees'!A242&amp;" "&amp;'Employees &amp; COBRA Enrollees'!B242,"")</f>
        <v/>
      </c>
      <c r="O236" t="str">
        <f>IF('Employees &amp; COBRA Enrollees'!AC242="Yes",'Employees &amp; COBRA Enrollees'!S242,"")</f>
        <v/>
      </c>
      <c r="Q236">
        <f>IF('Employees &amp; COBRA Enrollees'!AC242="No",'Employees &amp; COBRA Enrollees'!C242,"")</f>
        <v>0</v>
      </c>
      <c r="R236">
        <f>IF('Employees &amp; COBRA Enrollees'!AC242="No",'Employees &amp; COBRA Enrollees'!S242,"")</f>
        <v>0</v>
      </c>
      <c r="T236" t="str">
        <f>IF('Employees &amp; COBRA Enrollees'!AC242="Yes",'Employees &amp; COBRA Enrollees'!C242,"")</f>
        <v/>
      </c>
      <c r="U236" t="str">
        <f>IF('Employees &amp; COBRA Enrollees'!AC242="Yes",'Employees &amp; COBRA Enrollees'!S242,"")</f>
        <v/>
      </c>
      <c r="W236">
        <f>IF('Employees &amp; COBRA Enrollees'!AC242="No",'Employees &amp; COBRA Enrollees'!D242,"")</f>
        <v>0</v>
      </c>
      <c r="X236">
        <f>IF('Employees &amp; COBRA Enrollees'!AC242="No",'Employees &amp; COBRA Enrollees'!S242,"")</f>
        <v>0</v>
      </c>
      <c r="Z236" t="str">
        <f>IF('Employees &amp; COBRA Enrollees'!AC242="Yes",'Employees &amp; COBRA Enrollees'!D242,"")</f>
        <v/>
      </c>
      <c r="AA236" t="str">
        <f>IF('Employees &amp; COBRA Enrollees'!AC242="Yes",'Employees &amp; COBRA Enrollees'!S242,"")</f>
        <v/>
      </c>
    </row>
    <row r="237" spans="11:27" ht="15.75" customHeight="1" x14ac:dyDescent="0.25">
      <c r="K237" t="str">
        <f>IF('Employees &amp; COBRA Enrollees'!AC243="No",'Employees &amp; COBRA Enrollees'!A243&amp;" "&amp;'Employees &amp; COBRA Enrollees'!B243,"")</f>
        <v xml:space="preserve"> </v>
      </c>
      <c r="L237">
        <f>IF('Employees &amp; COBRA Enrollees'!AC243="No",'Employees &amp; COBRA Enrollees'!S243,"")</f>
        <v>0</v>
      </c>
      <c r="N237" t="str">
        <f>IF('Employees &amp; COBRA Enrollees'!AC243="Yes",'Employees &amp; COBRA Enrollees'!A243&amp;" "&amp;'Employees &amp; COBRA Enrollees'!B243,"")</f>
        <v/>
      </c>
      <c r="O237" t="str">
        <f>IF('Employees &amp; COBRA Enrollees'!AC243="Yes",'Employees &amp; COBRA Enrollees'!S243,"")</f>
        <v/>
      </c>
      <c r="Q237">
        <f>IF('Employees &amp; COBRA Enrollees'!AC243="No",'Employees &amp; COBRA Enrollees'!C243,"")</f>
        <v>0</v>
      </c>
      <c r="R237">
        <f>IF('Employees &amp; COBRA Enrollees'!AC243="No",'Employees &amp; COBRA Enrollees'!S243,"")</f>
        <v>0</v>
      </c>
      <c r="T237" t="str">
        <f>IF('Employees &amp; COBRA Enrollees'!AC243="Yes",'Employees &amp; COBRA Enrollees'!C243,"")</f>
        <v/>
      </c>
      <c r="U237" t="str">
        <f>IF('Employees &amp; COBRA Enrollees'!AC243="Yes",'Employees &amp; COBRA Enrollees'!S243,"")</f>
        <v/>
      </c>
      <c r="W237">
        <f>IF('Employees &amp; COBRA Enrollees'!AC243="No",'Employees &amp; COBRA Enrollees'!D243,"")</f>
        <v>0</v>
      </c>
      <c r="X237">
        <f>IF('Employees &amp; COBRA Enrollees'!AC243="No",'Employees &amp; COBRA Enrollees'!S243,"")</f>
        <v>0</v>
      </c>
      <c r="Z237" t="str">
        <f>IF('Employees &amp; COBRA Enrollees'!AC243="Yes",'Employees &amp; COBRA Enrollees'!D243,"")</f>
        <v/>
      </c>
      <c r="AA237" t="str">
        <f>IF('Employees &amp; COBRA Enrollees'!AC243="Yes",'Employees &amp; COBRA Enrollees'!S243,"")</f>
        <v/>
      </c>
    </row>
    <row r="238" spans="11:27" ht="15.75" customHeight="1" x14ac:dyDescent="0.25">
      <c r="K238" t="str">
        <f>IF('Employees &amp; COBRA Enrollees'!AC244="No",'Employees &amp; COBRA Enrollees'!A244&amp;" "&amp;'Employees &amp; COBRA Enrollees'!B244,"")</f>
        <v xml:space="preserve"> </v>
      </c>
      <c r="L238">
        <f>IF('Employees &amp; COBRA Enrollees'!AC244="No",'Employees &amp; COBRA Enrollees'!S244,"")</f>
        <v>0</v>
      </c>
      <c r="N238" t="str">
        <f>IF('Employees &amp; COBRA Enrollees'!AC244="Yes",'Employees &amp; COBRA Enrollees'!A244&amp;" "&amp;'Employees &amp; COBRA Enrollees'!B244,"")</f>
        <v/>
      </c>
      <c r="O238" t="str">
        <f>IF('Employees &amp; COBRA Enrollees'!AC244="Yes",'Employees &amp; COBRA Enrollees'!S244,"")</f>
        <v/>
      </c>
      <c r="Q238">
        <f>IF('Employees &amp; COBRA Enrollees'!AC244="No",'Employees &amp; COBRA Enrollees'!C244,"")</f>
        <v>0</v>
      </c>
      <c r="R238">
        <f>IF('Employees &amp; COBRA Enrollees'!AC244="No",'Employees &amp; COBRA Enrollees'!S244,"")</f>
        <v>0</v>
      </c>
      <c r="T238" t="str">
        <f>IF('Employees &amp; COBRA Enrollees'!AC244="Yes",'Employees &amp; COBRA Enrollees'!C244,"")</f>
        <v/>
      </c>
      <c r="U238" t="str">
        <f>IF('Employees &amp; COBRA Enrollees'!AC244="Yes",'Employees &amp; COBRA Enrollees'!S244,"")</f>
        <v/>
      </c>
      <c r="W238">
        <f>IF('Employees &amp; COBRA Enrollees'!AC244="No",'Employees &amp; COBRA Enrollees'!D244,"")</f>
        <v>0</v>
      </c>
      <c r="X238">
        <f>IF('Employees &amp; COBRA Enrollees'!AC244="No",'Employees &amp; COBRA Enrollees'!S244,"")</f>
        <v>0</v>
      </c>
      <c r="Z238" t="str">
        <f>IF('Employees &amp; COBRA Enrollees'!AC244="Yes",'Employees &amp; COBRA Enrollees'!D244,"")</f>
        <v/>
      </c>
      <c r="AA238" t="str">
        <f>IF('Employees &amp; COBRA Enrollees'!AC244="Yes",'Employees &amp; COBRA Enrollees'!S244,"")</f>
        <v/>
      </c>
    </row>
    <row r="239" spans="11:27" ht="15.75" customHeight="1" x14ac:dyDescent="0.25">
      <c r="K239" t="str">
        <f>IF('Employees &amp; COBRA Enrollees'!AC245="No",'Employees &amp; COBRA Enrollees'!A245&amp;" "&amp;'Employees &amp; COBRA Enrollees'!B245,"")</f>
        <v xml:space="preserve"> </v>
      </c>
      <c r="L239">
        <f>IF('Employees &amp; COBRA Enrollees'!AC245="No",'Employees &amp; COBRA Enrollees'!S245,"")</f>
        <v>0</v>
      </c>
      <c r="N239" t="str">
        <f>IF('Employees &amp; COBRA Enrollees'!AC245="Yes",'Employees &amp; COBRA Enrollees'!A245&amp;" "&amp;'Employees &amp; COBRA Enrollees'!B245,"")</f>
        <v/>
      </c>
      <c r="O239" t="str">
        <f>IF('Employees &amp; COBRA Enrollees'!AC245="Yes",'Employees &amp; COBRA Enrollees'!S245,"")</f>
        <v/>
      </c>
      <c r="Q239">
        <f>IF('Employees &amp; COBRA Enrollees'!AC245="No",'Employees &amp; COBRA Enrollees'!C245,"")</f>
        <v>0</v>
      </c>
      <c r="R239">
        <f>IF('Employees &amp; COBRA Enrollees'!AC245="No",'Employees &amp; COBRA Enrollees'!S245,"")</f>
        <v>0</v>
      </c>
      <c r="T239" t="str">
        <f>IF('Employees &amp; COBRA Enrollees'!AC245="Yes",'Employees &amp; COBRA Enrollees'!C245,"")</f>
        <v/>
      </c>
      <c r="U239" t="str">
        <f>IF('Employees &amp; COBRA Enrollees'!AC245="Yes",'Employees &amp; COBRA Enrollees'!S245,"")</f>
        <v/>
      </c>
      <c r="W239">
        <f>IF('Employees &amp; COBRA Enrollees'!AC245="No",'Employees &amp; COBRA Enrollees'!D245,"")</f>
        <v>0</v>
      </c>
      <c r="X239">
        <f>IF('Employees &amp; COBRA Enrollees'!AC245="No",'Employees &amp; COBRA Enrollees'!S245,"")</f>
        <v>0</v>
      </c>
      <c r="Z239" t="str">
        <f>IF('Employees &amp; COBRA Enrollees'!AC245="Yes",'Employees &amp; COBRA Enrollees'!D245,"")</f>
        <v/>
      </c>
      <c r="AA239" t="str">
        <f>IF('Employees &amp; COBRA Enrollees'!AC245="Yes",'Employees &amp; COBRA Enrollees'!S245,"")</f>
        <v/>
      </c>
    </row>
    <row r="240" spans="11:27" ht="15.75" customHeight="1" x14ac:dyDescent="0.25">
      <c r="K240" t="str">
        <f>IF('Employees &amp; COBRA Enrollees'!AC246="No",'Employees &amp; COBRA Enrollees'!A246&amp;" "&amp;'Employees &amp; COBRA Enrollees'!B246,"")</f>
        <v xml:space="preserve"> </v>
      </c>
      <c r="L240">
        <f>IF('Employees &amp; COBRA Enrollees'!AC246="No",'Employees &amp; COBRA Enrollees'!S246,"")</f>
        <v>0</v>
      </c>
      <c r="N240" t="str">
        <f>IF('Employees &amp; COBRA Enrollees'!AC246="Yes",'Employees &amp; COBRA Enrollees'!A246&amp;" "&amp;'Employees &amp; COBRA Enrollees'!B246,"")</f>
        <v/>
      </c>
      <c r="O240" t="str">
        <f>IF('Employees &amp; COBRA Enrollees'!AC246="Yes",'Employees &amp; COBRA Enrollees'!S246,"")</f>
        <v/>
      </c>
      <c r="Q240">
        <f>IF('Employees &amp; COBRA Enrollees'!AC246="No",'Employees &amp; COBRA Enrollees'!C246,"")</f>
        <v>0</v>
      </c>
      <c r="R240">
        <f>IF('Employees &amp; COBRA Enrollees'!AC246="No",'Employees &amp; COBRA Enrollees'!S246,"")</f>
        <v>0</v>
      </c>
      <c r="T240" t="str">
        <f>IF('Employees &amp; COBRA Enrollees'!AC246="Yes",'Employees &amp; COBRA Enrollees'!C246,"")</f>
        <v/>
      </c>
      <c r="U240" t="str">
        <f>IF('Employees &amp; COBRA Enrollees'!AC246="Yes",'Employees &amp; COBRA Enrollees'!S246,"")</f>
        <v/>
      </c>
      <c r="W240">
        <f>IF('Employees &amp; COBRA Enrollees'!AC246="No",'Employees &amp; COBRA Enrollees'!D246,"")</f>
        <v>0</v>
      </c>
      <c r="X240">
        <f>IF('Employees &amp; COBRA Enrollees'!AC246="No",'Employees &amp; COBRA Enrollees'!S246,"")</f>
        <v>0</v>
      </c>
      <c r="Z240" t="str">
        <f>IF('Employees &amp; COBRA Enrollees'!AC246="Yes",'Employees &amp; COBRA Enrollees'!D246,"")</f>
        <v/>
      </c>
      <c r="AA240" t="str">
        <f>IF('Employees &amp; COBRA Enrollees'!AC246="Yes",'Employees &amp; COBRA Enrollees'!S246,"")</f>
        <v/>
      </c>
    </row>
    <row r="241" spans="11:27" ht="15.75" customHeight="1" x14ac:dyDescent="0.25">
      <c r="K241" t="str">
        <f>IF('Employees &amp; COBRA Enrollees'!AC247="No",'Employees &amp; COBRA Enrollees'!A247&amp;" "&amp;'Employees &amp; COBRA Enrollees'!B247,"")</f>
        <v xml:space="preserve"> </v>
      </c>
      <c r="L241">
        <f>IF('Employees &amp; COBRA Enrollees'!AC247="No",'Employees &amp; COBRA Enrollees'!S247,"")</f>
        <v>0</v>
      </c>
      <c r="N241" t="str">
        <f>IF('Employees &amp; COBRA Enrollees'!AC247="Yes",'Employees &amp; COBRA Enrollees'!A247&amp;" "&amp;'Employees &amp; COBRA Enrollees'!B247,"")</f>
        <v/>
      </c>
      <c r="O241" t="str">
        <f>IF('Employees &amp; COBRA Enrollees'!AC247="Yes",'Employees &amp; COBRA Enrollees'!S247,"")</f>
        <v/>
      </c>
      <c r="Q241">
        <f>IF('Employees &amp; COBRA Enrollees'!AC247="No",'Employees &amp; COBRA Enrollees'!C247,"")</f>
        <v>0</v>
      </c>
      <c r="R241">
        <f>IF('Employees &amp; COBRA Enrollees'!AC247="No",'Employees &amp; COBRA Enrollees'!S247,"")</f>
        <v>0</v>
      </c>
      <c r="T241" t="str">
        <f>IF('Employees &amp; COBRA Enrollees'!AC247="Yes",'Employees &amp; COBRA Enrollees'!C247,"")</f>
        <v/>
      </c>
      <c r="U241" t="str">
        <f>IF('Employees &amp; COBRA Enrollees'!AC247="Yes",'Employees &amp; COBRA Enrollees'!S247,"")</f>
        <v/>
      </c>
      <c r="W241">
        <f>IF('Employees &amp; COBRA Enrollees'!AC247="No",'Employees &amp; COBRA Enrollees'!D247,"")</f>
        <v>0</v>
      </c>
      <c r="X241">
        <f>IF('Employees &amp; COBRA Enrollees'!AC247="No",'Employees &amp; COBRA Enrollees'!S247,"")</f>
        <v>0</v>
      </c>
      <c r="Z241" t="str">
        <f>IF('Employees &amp; COBRA Enrollees'!AC247="Yes",'Employees &amp; COBRA Enrollees'!D247,"")</f>
        <v/>
      </c>
      <c r="AA241" t="str">
        <f>IF('Employees &amp; COBRA Enrollees'!AC247="Yes",'Employees &amp; COBRA Enrollees'!S247,"")</f>
        <v/>
      </c>
    </row>
    <row r="242" spans="11:27" ht="15.75" customHeight="1" x14ac:dyDescent="0.25">
      <c r="K242" t="str">
        <f>IF('Employees &amp; COBRA Enrollees'!AC248="No",'Employees &amp; COBRA Enrollees'!A248&amp;" "&amp;'Employees &amp; COBRA Enrollees'!B248,"")</f>
        <v xml:space="preserve"> </v>
      </c>
      <c r="L242">
        <f>IF('Employees &amp; COBRA Enrollees'!AC248="No",'Employees &amp; COBRA Enrollees'!S248,"")</f>
        <v>0</v>
      </c>
      <c r="N242" t="str">
        <f>IF('Employees &amp; COBRA Enrollees'!AC248="Yes",'Employees &amp; COBRA Enrollees'!A248&amp;" "&amp;'Employees &amp; COBRA Enrollees'!B248,"")</f>
        <v/>
      </c>
      <c r="O242" t="str">
        <f>IF('Employees &amp; COBRA Enrollees'!AC248="Yes",'Employees &amp; COBRA Enrollees'!S248,"")</f>
        <v/>
      </c>
      <c r="Q242">
        <f>IF('Employees &amp; COBRA Enrollees'!AC248="No",'Employees &amp; COBRA Enrollees'!C248,"")</f>
        <v>0</v>
      </c>
      <c r="R242">
        <f>IF('Employees &amp; COBRA Enrollees'!AC248="No",'Employees &amp; COBRA Enrollees'!S248,"")</f>
        <v>0</v>
      </c>
      <c r="T242" t="str">
        <f>IF('Employees &amp; COBRA Enrollees'!AC248="Yes",'Employees &amp; COBRA Enrollees'!C248,"")</f>
        <v/>
      </c>
      <c r="U242" t="str">
        <f>IF('Employees &amp; COBRA Enrollees'!AC248="Yes",'Employees &amp; COBRA Enrollees'!S248,"")</f>
        <v/>
      </c>
      <c r="W242">
        <f>IF('Employees &amp; COBRA Enrollees'!AC248="No",'Employees &amp; COBRA Enrollees'!D248,"")</f>
        <v>0</v>
      </c>
      <c r="X242">
        <f>IF('Employees &amp; COBRA Enrollees'!AC248="No",'Employees &amp; COBRA Enrollees'!S248,"")</f>
        <v>0</v>
      </c>
      <c r="Z242" t="str">
        <f>IF('Employees &amp; COBRA Enrollees'!AC248="Yes",'Employees &amp; COBRA Enrollees'!D248,"")</f>
        <v/>
      </c>
      <c r="AA242" t="str">
        <f>IF('Employees &amp; COBRA Enrollees'!AC248="Yes",'Employees &amp; COBRA Enrollees'!S248,"")</f>
        <v/>
      </c>
    </row>
    <row r="243" spans="11:27" ht="15.75" customHeight="1" x14ac:dyDescent="0.25">
      <c r="K243" t="str">
        <f>IF('Employees &amp; COBRA Enrollees'!AC249="No",'Employees &amp; COBRA Enrollees'!A249&amp;" "&amp;'Employees &amp; COBRA Enrollees'!B249,"")</f>
        <v xml:space="preserve"> </v>
      </c>
      <c r="L243">
        <f>IF('Employees &amp; COBRA Enrollees'!AC249="No",'Employees &amp; COBRA Enrollees'!S249,"")</f>
        <v>0</v>
      </c>
      <c r="N243" t="str">
        <f>IF('Employees &amp; COBRA Enrollees'!AC249="Yes",'Employees &amp; COBRA Enrollees'!A249&amp;" "&amp;'Employees &amp; COBRA Enrollees'!B249,"")</f>
        <v/>
      </c>
      <c r="O243" t="str">
        <f>IF('Employees &amp; COBRA Enrollees'!AC249="Yes",'Employees &amp; COBRA Enrollees'!S249,"")</f>
        <v/>
      </c>
      <c r="Q243">
        <f>IF('Employees &amp; COBRA Enrollees'!AC249="No",'Employees &amp; COBRA Enrollees'!C249,"")</f>
        <v>0</v>
      </c>
      <c r="R243">
        <f>IF('Employees &amp; COBRA Enrollees'!AC249="No",'Employees &amp; COBRA Enrollees'!S249,"")</f>
        <v>0</v>
      </c>
      <c r="T243" t="str">
        <f>IF('Employees &amp; COBRA Enrollees'!AC249="Yes",'Employees &amp; COBRA Enrollees'!C249,"")</f>
        <v/>
      </c>
      <c r="U243" t="str">
        <f>IF('Employees &amp; COBRA Enrollees'!AC249="Yes",'Employees &amp; COBRA Enrollees'!S249,"")</f>
        <v/>
      </c>
      <c r="W243">
        <f>IF('Employees &amp; COBRA Enrollees'!AC249="No",'Employees &amp; COBRA Enrollees'!D249,"")</f>
        <v>0</v>
      </c>
      <c r="X243">
        <f>IF('Employees &amp; COBRA Enrollees'!AC249="No",'Employees &amp; COBRA Enrollees'!S249,"")</f>
        <v>0</v>
      </c>
      <c r="Z243" t="str">
        <f>IF('Employees &amp; COBRA Enrollees'!AC249="Yes",'Employees &amp; COBRA Enrollees'!D249,"")</f>
        <v/>
      </c>
      <c r="AA243" t="str">
        <f>IF('Employees &amp; COBRA Enrollees'!AC249="Yes",'Employees &amp; COBRA Enrollees'!S249,"")</f>
        <v/>
      </c>
    </row>
    <row r="244" spans="11:27" ht="15.75" customHeight="1" x14ac:dyDescent="0.25">
      <c r="K244" t="str">
        <f>IF('Employees &amp; COBRA Enrollees'!AC250="No",'Employees &amp; COBRA Enrollees'!A250&amp;" "&amp;'Employees &amp; COBRA Enrollees'!B250,"")</f>
        <v xml:space="preserve"> </v>
      </c>
      <c r="L244">
        <f>IF('Employees &amp; COBRA Enrollees'!AC250="No",'Employees &amp; COBRA Enrollees'!S250,"")</f>
        <v>0</v>
      </c>
      <c r="N244" t="str">
        <f>IF('Employees &amp; COBRA Enrollees'!AC250="Yes",'Employees &amp; COBRA Enrollees'!A250&amp;" "&amp;'Employees &amp; COBRA Enrollees'!B250,"")</f>
        <v/>
      </c>
      <c r="O244" t="str">
        <f>IF('Employees &amp; COBRA Enrollees'!AC250="Yes",'Employees &amp; COBRA Enrollees'!S250,"")</f>
        <v/>
      </c>
      <c r="Q244">
        <f>IF('Employees &amp; COBRA Enrollees'!AC250="No",'Employees &amp; COBRA Enrollees'!C250,"")</f>
        <v>0</v>
      </c>
      <c r="R244">
        <f>IF('Employees &amp; COBRA Enrollees'!AC250="No",'Employees &amp; COBRA Enrollees'!S250,"")</f>
        <v>0</v>
      </c>
      <c r="T244" t="str">
        <f>IF('Employees &amp; COBRA Enrollees'!AC250="Yes",'Employees &amp; COBRA Enrollees'!C250,"")</f>
        <v/>
      </c>
      <c r="U244" t="str">
        <f>IF('Employees &amp; COBRA Enrollees'!AC250="Yes",'Employees &amp; COBRA Enrollees'!S250,"")</f>
        <v/>
      </c>
      <c r="W244">
        <f>IF('Employees &amp; COBRA Enrollees'!AC250="No",'Employees &amp; COBRA Enrollees'!D250,"")</f>
        <v>0</v>
      </c>
      <c r="X244">
        <f>IF('Employees &amp; COBRA Enrollees'!AC250="No",'Employees &amp; COBRA Enrollees'!S250,"")</f>
        <v>0</v>
      </c>
      <c r="Z244" t="str">
        <f>IF('Employees &amp; COBRA Enrollees'!AC250="Yes",'Employees &amp; COBRA Enrollees'!D250,"")</f>
        <v/>
      </c>
      <c r="AA244" t="str">
        <f>IF('Employees &amp; COBRA Enrollees'!AC250="Yes",'Employees &amp; COBRA Enrollees'!S250,"")</f>
        <v/>
      </c>
    </row>
    <row r="245" spans="11:27" ht="15.75" customHeight="1" x14ac:dyDescent="0.25">
      <c r="K245" t="str">
        <f>IF('Employees &amp; COBRA Enrollees'!AC251="No",'Employees &amp; COBRA Enrollees'!A251&amp;" "&amp;'Employees &amp; COBRA Enrollees'!B251,"")</f>
        <v xml:space="preserve"> </v>
      </c>
      <c r="L245">
        <f>IF('Employees &amp; COBRA Enrollees'!AC251="No",'Employees &amp; COBRA Enrollees'!S251,"")</f>
        <v>0</v>
      </c>
      <c r="N245" t="str">
        <f>IF('Employees &amp; COBRA Enrollees'!AC251="Yes",'Employees &amp; COBRA Enrollees'!A251&amp;" "&amp;'Employees &amp; COBRA Enrollees'!B251,"")</f>
        <v/>
      </c>
      <c r="O245" t="str">
        <f>IF('Employees &amp; COBRA Enrollees'!AC251="Yes",'Employees &amp; COBRA Enrollees'!S251,"")</f>
        <v/>
      </c>
      <c r="Q245">
        <f>IF('Employees &amp; COBRA Enrollees'!AC251="No",'Employees &amp; COBRA Enrollees'!C251,"")</f>
        <v>0</v>
      </c>
      <c r="R245">
        <f>IF('Employees &amp; COBRA Enrollees'!AC251="No",'Employees &amp; COBRA Enrollees'!S251,"")</f>
        <v>0</v>
      </c>
      <c r="T245" t="str">
        <f>IF('Employees &amp; COBRA Enrollees'!AC251="Yes",'Employees &amp; COBRA Enrollees'!C251,"")</f>
        <v/>
      </c>
      <c r="U245" t="str">
        <f>IF('Employees &amp; COBRA Enrollees'!AC251="Yes",'Employees &amp; COBRA Enrollees'!S251,"")</f>
        <v/>
      </c>
      <c r="W245">
        <f>IF('Employees &amp; COBRA Enrollees'!AC251="No",'Employees &amp; COBRA Enrollees'!D251,"")</f>
        <v>0</v>
      </c>
      <c r="X245">
        <f>IF('Employees &amp; COBRA Enrollees'!AC251="No",'Employees &amp; COBRA Enrollees'!S251,"")</f>
        <v>0</v>
      </c>
      <c r="Z245" t="str">
        <f>IF('Employees &amp; COBRA Enrollees'!AC251="Yes",'Employees &amp; COBRA Enrollees'!D251,"")</f>
        <v/>
      </c>
      <c r="AA245" t="str">
        <f>IF('Employees &amp; COBRA Enrollees'!AC251="Yes",'Employees &amp; COBRA Enrollees'!S251,"")</f>
        <v/>
      </c>
    </row>
    <row r="246" spans="11:27" ht="15.75" customHeight="1" x14ac:dyDescent="0.25">
      <c r="K246" t="str">
        <f>IF('Employees &amp; COBRA Enrollees'!AC252="No",'Employees &amp; COBRA Enrollees'!A252&amp;" "&amp;'Employees &amp; COBRA Enrollees'!B252,"")</f>
        <v xml:space="preserve"> </v>
      </c>
      <c r="L246">
        <f>IF('Employees &amp; COBRA Enrollees'!AC252="No",'Employees &amp; COBRA Enrollees'!S252,"")</f>
        <v>0</v>
      </c>
      <c r="N246" t="str">
        <f>IF('Employees &amp; COBRA Enrollees'!AC252="Yes",'Employees &amp; COBRA Enrollees'!A252&amp;" "&amp;'Employees &amp; COBRA Enrollees'!B252,"")</f>
        <v/>
      </c>
      <c r="O246" t="str">
        <f>IF('Employees &amp; COBRA Enrollees'!AC252="Yes",'Employees &amp; COBRA Enrollees'!S252,"")</f>
        <v/>
      </c>
      <c r="Q246">
        <f>IF('Employees &amp; COBRA Enrollees'!AC252="No",'Employees &amp; COBRA Enrollees'!C252,"")</f>
        <v>0</v>
      </c>
      <c r="R246">
        <f>IF('Employees &amp; COBRA Enrollees'!AC252="No",'Employees &amp; COBRA Enrollees'!S252,"")</f>
        <v>0</v>
      </c>
      <c r="T246" t="str">
        <f>IF('Employees &amp; COBRA Enrollees'!AC252="Yes",'Employees &amp; COBRA Enrollees'!C252,"")</f>
        <v/>
      </c>
      <c r="U246" t="str">
        <f>IF('Employees &amp; COBRA Enrollees'!AC252="Yes",'Employees &amp; COBRA Enrollees'!S252,"")</f>
        <v/>
      </c>
      <c r="W246">
        <f>IF('Employees &amp; COBRA Enrollees'!AC252="No",'Employees &amp; COBRA Enrollees'!D252,"")</f>
        <v>0</v>
      </c>
      <c r="X246">
        <f>IF('Employees &amp; COBRA Enrollees'!AC252="No",'Employees &amp; COBRA Enrollees'!S252,"")</f>
        <v>0</v>
      </c>
      <c r="Z246" t="str">
        <f>IF('Employees &amp; COBRA Enrollees'!AC252="Yes",'Employees &amp; COBRA Enrollees'!D252,"")</f>
        <v/>
      </c>
      <c r="AA246" t="str">
        <f>IF('Employees &amp; COBRA Enrollees'!AC252="Yes",'Employees &amp; COBRA Enrollees'!S252,"")</f>
        <v/>
      </c>
    </row>
    <row r="247" spans="11:27" ht="15.75" customHeight="1" x14ac:dyDescent="0.25">
      <c r="K247" t="str">
        <f>IF('Employees &amp; COBRA Enrollees'!AC253="No",'Employees &amp; COBRA Enrollees'!A253&amp;" "&amp;'Employees &amp; COBRA Enrollees'!B253,"")</f>
        <v xml:space="preserve"> </v>
      </c>
      <c r="L247">
        <f>IF('Employees &amp; COBRA Enrollees'!AC253="No",'Employees &amp; COBRA Enrollees'!S253,"")</f>
        <v>0</v>
      </c>
      <c r="N247" t="str">
        <f>IF('Employees &amp; COBRA Enrollees'!AC253="Yes",'Employees &amp; COBRA Enrollees'!A253&amp;" "&amp;'Employees &amp; COBRA Enrollees'!B253,"")</f>
        <v/>
      </c>
      <c r="O247" t="str">
        <f>IF('Employees &amp; COBRA Enrollees'!AC253="Yes",'Employees &amp; COBRA Enrollees'!S253,"")</f>
        <v/>
      </c>
      <c r="Q247">
        <f>IF('Employees &amp; COBRA Enrollees'!AC253="No",'Employees &amp; COBRA Enrollees'!C253,"")</f>
        <v>0</v>
      </c>
      <c r="R247">
        <f>IF('Employees &amp; COBRA Enrollees'!AC253="No",'Employees &amp; COBRA Enrollees'!S253,"")</f>
        <v>0</v>
      </c>
      <c r="T247" t="str">
        <f>IF('Employees &amp; COBRA Enrollees'!AC253="Yes",'Employees &amp; COBRA Enrollees'!C253,"")</f>
        <v/>
      </c>
      <c r="U247" t="str">
        <f>IF('Employees &amp; COBRA Enrollees'!AC253="Yes",'Employees &amp; COBRA Enrollees'!S253,"")</f>
        <v/>
      </c>
      <c r="W247">
        <f>IF('Employees &amp; COBRA Enrollees'!AC253="No",'Employees &amp; COBRA Enrollees'!D253,"")</f>
        <v>0</v>
      </c>
      <c r="X247">
        <f>IF('Employees &amp; COBRA Enrollees'!AC253="No",'Employees &amp; COBRA Enrollees'!S253,"")</f>
        <v>0</v>
      </c>
      <c r="Z247" t="str">
        <f>IF('Employees &amp; COBRA Enrollees'!AC253="Yes",'Employees &amp; COBRA Enrollees'!D253,"")</f>
        <v/>
      </c>
      <c r="AA247" t="str">
        <f>IF('Employees &amp; COBRA Enrollees'!AC253="Yes",'Employees &amp; COBRA Enrollees'!S253,"")</f>
        <v/>
      </c>
    </row>
    <row r="248" spans="11:27" ht="15.75" customHeight="1" x14ac:dyDescent="0.25">
      <c r="K248" t="str">
        <f>IF('Employees &amp; COBRA Enrollees'!AC254="No",'Employees &amp; COBRA Enrollees'!A254&amp;" "&amp;'Employees &amp; COBRA Enrollees'!B254,"")</f>
        <v xml:space="preserve"> </v>
      </c>
      <c r="L248">
        <f>IF('Employees &amp; COBRA Enrollees'!AC254="No",'Employees &amp; COBRA Enrollees'!S254,"")</f>
        <v>0</v>
      </c>
      <c r="N248" t="str">
        <f>IF('Employees &amp; COBRA Enrollees'!AC254="Yes",'Employees &amp; COBRA Enrollees'!A254&amp;" "&amp;'Employees &amp; COBRA Enrollees'!B254,"")</f>
        <v/>
      </c>
      <c r="O248" t="str">
        <f>IF('Employees &amp; COBRA Enrollees'!AC254="Yes",'Employees &amp; COBRA Enrollees'!S254,"")</f>
        <v/>
      </c>
      <c r="Q248">
        <f>IF('Employees &amp; COBRA Enrollees'!AC254="No",'Employees &amp; COBRA Enrollees'!C254,"")</f>
        <v>0</v>
      </c>
      <c r="R248">
        <f>IF('Employees &amp; COBRA Enrollees'!AC254="No",'Employees &amp; COBRA Enrollees'!S254,"")</f>
        <v>0</v>
      </c>
      <c r="T248" t="str">
        <f>IF('Employees &amp; COBRA Enrollees'!AC254="Yes",'Employees &amp; COBRA Enrollees'!C254,"")</f>
        <v/>
      </c>
      <c r="U248" t="str">
        <f>IF('Employees &amp; COBRA Enrollees'!AC254="Yes",'Employees &amp; COBRA Enrollees'!S254,"")</f>
        <v/>
      </c>
      <c r="W248">
        <f>IF('Employees &amp; COBRA Enrollees'!AC254="No",'Employees &amp; COBRA Enrollees'!D254,"")</f>
        <v>0</v>
      </c>
      <c r="X248">
        <f>IF('Employees &amp; COBRA Enrollees'!AC254="No",'Employees &amp; COBRA Enrollees'!S254,"")</f>
        <v>0</v>
      </c>
      <c r="Z248" t="str">
        <f>IF('Employees &amp; COBRA Enrollees'!AC254="Yes",'Employees &amp; COBRA Enrollees'!D254,"")</f>
        <v/>
      </c>
      <c r="AA248" t="str">
        <f>IF('Employees &amp; COBRA Enrollees'!AC254="Yes",'Employees &amp; COBRA Enrollees'!S254,"")</f>
        <v/>
      </c>
    </row>
    <row r="249" spans="11:27" ht="15.75" customHeight="1" x14ac:dyDescent="0.25">
      <c r="K249" t="str">
        <f>IF('Employees &amp; COBRA Enrollees'!AC255="No",'Employees &amp; COBRA Enrollees'!A255&amp;" "&amp;'Employees &amp; COBRA Enrollees'!B255,"")</f>
        <v xml:space="preserve"> </v>
      </c>
      <c r="L249">
        <f>IF('Employees &amp; COBRA Enrollees'!AC255="No",'Employees &amp; COBRA Enrollees'!S255,"")</f>
        <v>0</v>
      </c>
      <c r="N249" t="str">
        <f>IF('Employees &amp; COBRA Enrollees'!AC255="Yes",'Employees &amp; COBRA Enrollees'!A255&amp;" "&amp;'Employees &amp; COBRA Enrollees'!B255,"")</f>
        <v/>
      </c>
      <c r="O249" t="str">
        <f>IF('Employees &amp; COBRA Enrollees'!AC255="Yes",'Employees &amp; COBRA Enrollees'!S255,"")</f>
        <v/>
      </c>
      <c r="Q249">
        <f>IF('Employees &amp; COBRA Enrollees'!AC255="No",'Employees &amp; COBRA Enrollees'!C255,"")</f>
        <v>0</v>
      </c>
      <c r="R249">
        <f>IF('Employees &amp; COBRA Enrollees'!AC255="No",'Employees &amp; COBRA Enrollees'!S255,"")</f>
        <v>0</v>
      </c>
      <c r="T249" t="str">
        <f>IF('Employees &amp; COBRA Enrollees'!AC255="Yes",'Employees &amp; COBRA Enrollees'!C255,"")</f>
        <v/>
      </c>
      <c r="U249" t="str">
        <f>IF('Employees &amp; COBRA Enrollees'!AC255="Yes",'Employees &amp; COBRA Enrollees'!S255,"")</f>
        <v/>
      </c>
      <c r="W249">
        <f>IF('Employees &amp; COBRA Enrollees'!AC255="No",'Employees &amp; COBRA Enrollees'!D255,"")</f>
        <v>0</v>
      </c>
      <c r="X249">
        <f>IF('Employees &amp; COBRA Enrollees'!AC255="No",'Employees &amp; COBRA Enrollees'!S255,"")</f>
        <v>0</v>
      </c>
      <c r="Z249" t="str">
        <f>IF('Employees &amp; COBRA Enrollees'!AC255="Yes",'Employees &amp; COBRA Enrollees'!D255,"")</f>
        <v/>
      </c>
      <c r="AA249" t="str">
        <f>IF('Employees &amp; COBRA Enrollees'!AC255="Yes",'Employees &amp; COBRA Enrollees'!S255,"")</f>
        <v/>
      </c>
    </row>
    <row r="250" spans="11:27" ht="15.75" customHeight="1" x14ac:dyDescent="0.25">
      <c r="K250" t="str">
        <f>IF('Employees &amp; COBRA Enrollees'!AC256="No",'Employees &amp; COBRA Enrollees'!A256&amp;" "&amp;'Employees &amp; COBRA Enrollees'!B256,"")</f>
        <v xml:space="preserve"> </v>
      </c>
      <c r="L250">
        <f>IF('Employees &amp; COBRA Enrollees'!AC256="No",'Employees &amp; COBRA Enrollees'!S256,"")</f>
        <v>0</v>
      </c>
      <c r="N250" t="str">
        <f>IF('Employees &amp; COBRA Enrollees'!AC256="Yes",'Employees &amp; COBRA Enrollees'!A256&amp;" "&amp;'Employees &amp; COBRA Enrollees'!B256,"")</f>
        <v/>
      </c>
      <c r="O250" t="str">
        <f>IF('Employees &amp; COBRA Enrollees'!AC256="Yes",'Employees &amp; COBRA Enrollees'!S256,"")</f>
        <v/>
      </c>
      <c r="Q250">
        <f>IF('Employees &amp; COBRA Enrollees'!AC256="No",'Employees &amp; COBRA Enrollees'!C256,"")</f>
        <v>0</v>
      </c>
      <c r="R250">
        <f>IF('Employees &amp; COBRA Enrollees'!AC256="No",'Employees &amp; COBRA Enrollees'!S256,"")</f>
        <v>0</v>
      </c>
      <c r="T250" t="str">
        <f>IF('Employees &amp; COBRA Enrollees'!AC256="Yes",'Employees &amp; COBRA Enrollees'!C256,"")</f>
        <v/>
      </c>
      <c r="U250" t="str">
        <f>IF('Employees &amp; COBRA Enrollees'!AC256="Yes",'Employees &amp; COBRA Enrollees'!S256,"")</f>
        <v/>
      </c>
      <c r="W250">
        <f>IF('Employees &amp; COBRA Enrollees'!AC256="No",'Employees &amp; COBRA Enrollees'!D256,"")</f>
        <v>0</v>
      </c>
      <c r="X250">
        <f>IF('Employees &amp; COBRA Enrollees'!AC256="No",'Employees &amp; COBRA Enrollees'!S256,"")</f>
        <v>0</v>
      </c>
      <c r="Z250" t="str">
        <f>IF('Employees &amp; COBRA Enrollees'!AC256="Yes",'Employees &amp; COBRA Enrollees'!D256,"")</f>
        <v/>
      </c>
      <c r="AA250" t="str">
        <f>IF('Employees &amp; COBRA Enrollees'!AC256="Yes",'Employees &amp; COBRA Enrollees'!S256,"")</f>
        <v/>
      </c>
    </row>
    <row r="251" spans="11:27" ht="15.75" customHeight="1" x14ac:dyDescent="0.25">
      <c r="K251" t="str">
        <f>IF('Employees &amp; COBRA Enrollees'!AC257="No",'Employees &amp; COBRA Enrollees'!A257&amp;" "&amp;'Employees &amp; COBRA Enrollees'!B257,"")</f>
        <v xml:space="preserve"> </v>
      </c>
      <c r="L251">
        <f>IF('Employees &amp; COBRA Enrollees'!AC257="No",'Employees &amp; COBRA Enrollees'!S257,"")</f>
        <v>0</v>
      </c>
      <c r="N251" t="str">
        <f>IF('Employees &amp; COBRA Enrollees'!AC257="Yes",'Employees &amp; COBRA Enrollees'!A257&amp;" "&amp;'Employees &amp; COBRA Enrollees'!B257,"")</f>
        <v/>
      </c>
      <c r="O251" t="str">
        <f>IF('Employees &amp; COBRA Enrollees'!AC257="Yes",'Employees &amp; COBRA Enrollees'!S257,"")</f>
        <v/>
      </c>
      <c r="Q251">
        <f>IF('Employees &amp; COBRA Enrollees'!AC257="No",'Employees &amp; COBRA Enrollees'!C257,"")</f>
        <v>0</v>
      </c>
      <c r="R251">
        <f>IF('Employees &amp; COBRA Enrollees'!AC257="No",'Employees &amp; COBRA Enrollees'!S257,"")</f>
        <v>0</v>
      </c>
      <c r="T251" t="str">
        <f>IF('Employees &amp; COBRA Enrollees'!AC257="Yes",'Employees &amp; COBRA Enrollees'!C257,"")</f>
        <v/>
      </c>
      <c r="U251" t="str">
        <f>IF('Employees &amp; COBRA Enrollees'!AC257="Yes",'Employees &amp; COBRA Enrollees'!S257,"")</f>
        <v/>
      </c>
      <c r="W251">
        <f>IF('Employees &amp; COBRA Enrollees'!AC257="No",'Employees &amp; COBRA Enrollees'!D257,"")</f>
        <v>0</v>
      </c>
      <c r="X251">
        <f>IF('Employees &amp; COBRA Enrollees'!AC257="No",'Employees &amp; COBRA Enrollees'!S257,"")</f>
        <v>0</v>
      </c>
      <c r="Z251" t="str">
        <f>IF('Employees &amp; COBRA Enrollees'!AC257="Yes",'Employees &amp; COBRA Enrollees'!D257,"")</f>
        <v/>
      </c>
      <c r="AA251" t="str">
        <f>IF('Employees &amp; COBRA Enrollees'!AC257="Yes",'Employees &amp; COBRA Enrollees'!S257,"")</f>
        <v/>
      </c>
    </row>
    <row r="252" spans="11:27" ht="15.75" customHeight="1" x14ac:dyDescent="0.25">
      <c r="K252" t="str">
        <f>IF('Employees &amp; COBRA Enrollees'!AC258="No",'Employees &amp; COBRA Enrollees'!A258&amp;" "&amp;'Employees &amp; COBRA Enrollees'!B258,"")</f>
        <v xml:space="preserve"> </v>
      </c>
      <c r="L252">
        <f>IF('Employees &amp; COBRA Enrollees'!AC258="No",'Employees &amp; COBRA Enrollees'!S258,"")</f>
        <v>0</v>
      </c>
      <c r="N252" t="str">
        <f>IF('Employees &amp; COBRA Enrollees'!AC258="Yes",'Employees &amp; COBRA Enrollees'!A258&amp;" "&amp;'Employees &amp; COBRA Enrollees'!B258,"")</f>
        <v/>
      </c>
      <c r="O252" t="str">
        <f>IF('Employees &amp; COBRA Enrollees'!AC258="Yes",'Employees &amp; COBRA Enrollees'!S258,"")</f>
        <v/>
      </c>
      <c r="Q252">
        <f>IF('Employees &amp; COBRA Enrollees'!AC258="No",'Employees &amp; COBRA Enrollees'!C258,"")</f>
        <v>0</v>
      </c>
      <c r="R252">
        <f>IF('Employees &amp; COBRA Enrollees'!AC258="No",'Employees &amp; COBRA Enrollees'!S258,"")</f>
        <v>0</v>
      </c>
      <c r="T252" t="str">
        <f>IF('Employees &amp; COBRA Enrollees'!AC258="Yes",'Employees &amp; COBRA Enrollees'!C258,"")</f>
        <v/>
      </c>
      <c r="U252" t="str">
        <f>IF('Employees &amp; COBRA Enrollees'!AC258="Yes",'Employees &amp; COBRA Enrollees'!S258,"")</f>
        <v/>
      </c>
      <c r="W252">
        <f>IF('Employees &amp; COBRA Enrollees'!AC258="No",'Employees &amp; COBRA Enrollees'!D258,"")</f>
        <v>0</v>
      </c>
      <c r="X252">
        <f>IF('Employees &amp; COBRA Enrollees'!AC258="No",'Employees &amp; COBRA Enrollees'!S258,"")</f>
        <v>0</v>
      </c>
      <c r="Z252" t="str">
        <f>IF('Employees &amp; COBRA Enrollees'!AC258="Yes",'Employees &amp; COBRA Enrollees'!D258,"")</f>
        <v/>
      </c>
      <c r="AA252" t="str">
        <f>IF('Employees &amp; COBRA Enrollees'!AC258="Yes",'Employees &amp; COBRA Enrollees'!S258,"")</f>
        <v/>
      </c>
    </row>
    <row r="253" spans="11:27" ht="15.75" customHeight="1" x14ac:dyDescent="0.25">
      <c r="K253" t="str">
        <f>IF('Employees &amp; COBRA Enrollees'!AC259="No",'Employees &amp; COBRA Enrollees'!A259&amp;" "&amp;'Employees &amp; COBRA Enrollees'!B259,"")</f>
        <v xml:space="preserve"> </v>
      </c>
      <c r="L253">
        <f>IF('Employees &amp; COBRA Enrollees'!AC259="No",'Employees &amp; COBRA Enrollees'!S259,"")</f>
        <v>0</v>
      </c>
      <c r="N253" t="str">
        <f>IF('Employees &amp; COBRA Enrollees'!AC259="Yes",'Employees &amp; COBRA Enrollees'!A259&amp;" "&amp;'Employees &amp; COBRA Enrollees'!B259,"")</f>
        <v/>
      </c>
      <c r="O253" t="str">
        <f>IF('Employees &amp; COBRA Enrollees'!AC259="Yes",'Employees &amp; COBRA Enrollees'!S259,"")</f>
        <v/>
      </c>
      <c r="Q253">
        <f>IF('Employees &amp; COBRA Enrollees'!AC259="No",'Employees &amp; COBRA Enrollees'!C259,"")</f>
        <v>0</v>
      </c>
      <c r="R253">
        <f>IF('Employees &amp; COBRA Enrollees'!AC259="No",'Employees &amp; COBRA Enrollees'!S259,"")</f>
        <v>0</v>
      </c>
      <c r="T253" t="str">
        <f>IF('Employees &amp; COBRA Enrollees'!AC259="Yes",'Employees &amp; COBRA Enrollees'!C259,"")</f>
        <v/>
      </c>
      <c r="U253" t="str">
        <f>IF('Employees &amp; COBRA Enrollees'!AC259="Yes",'Employees &amp; COBRA Enrollees'!S259,"")</f>
        <v/>
      </c>
      <c r="W253">
        <f>IF('Employees &amp; COBRA Enrollees'!AC259="No",'Employees &amp; COBRA Enrollees'!D259,"")</f>
        <v>0</v>
      </c>
      <c r="X253">
        <f>IF('Employees &amp; COBRA Enrollees'!AC259="No",'Employees &amp; COBRA Enrollees'!S259,"")</f>
        <v>0</v>
      </c>
      <c r="Z253" t="str">
        <f>IF('Employees &amp; COBRA Enrollees'!AC259="Yes",'Employees &amp; COBRA Enrollees'!D259,"")</f>
        <v/>
      </c>
      <c r="AA253" t="str">
        <f>IF('Employees &amp; COBRA Enrollees'!AC259="Yes",'Employees &amp; COBRA Enrollees'!S259,"")</f>
        <v/>
      </c>
    </row>
    <row r="254" spans="11:27" ht="15.75" customHeight="1" x14ac:dyDescent="0.25">
      <c r="K254" t="str">
        <f>IF('Employees &amp; COBRA Enrollees'!AC260="No",'Employees &amp; COBRA Enrollees'!A260&amp;" "&amp;'Employees &amp; COBRA Enrollees'!B260,"")</f>
        <v xml:space="preserve"> </v>
      </c>
      <c r="L254">
        <f>IF('Employees &amp; COBRA Enrollees'!AC260="No",'Employees &amp; COBRA Enrollees'!S260,"")</f>
        <v>0</v>
      </c>
      <c r="N254" t="str">
        <f>IF('Employees &amp; COBRA Enrollees'!AC260="Yes",'Employees &amp; COBRA Enrollees'!A260&amp;" "&amp;'Employees &amp; COBRA Enrollees'!B260,"")</f>
        <v/>
      </c>
      <c r="O254" t="str">
        <f>IF('Employees &amp; COBRA Enrollees'!AC260="Yes",'Employees &amp; COBRA Enrollees'!S260,"")</f>
        <v/>
      </c>
      <c r="Q254">
        <f>IF('Employees &amp; COBRA Enrollees'!AC260="No",'Employees &amp; COBRA Enrollees'!C260,"")</f>
        <v>0</v>
      </c>
      <c r="R254">
        <f>IF('Employees &amp; COBRA Enrollees'!AC260="No",'Employees &amp; COBRA Enrollees'!S260,"")</f>
        <v>0</v>
      </c>
      <c r="T254" t="str">
        <f>IF('Employees &amp; COBRA Enrollees'!AC260="Yes",'Employees &amp; COBRA Enrollees'!C260,"")</f>
        <v/>
      </c>
      <c r="U254" t="str">
        <f>IF('Employees &amp; COBRA Enrollees'!AC260="Yes",'Employees &amp; COBRA Enrollees'!S260,"")</f>
        <v/>
      </c>
      <c r="W254">
        <f>IF('Employees &amp; COBRA Enrollees'!AC260="No",'Employees &amp; COBRA Enrollees'!D260,"")</f>
        <v>0</v>
      </c>
      <c r="X254">
        <f>IF('Employees &amp; COBRA Enrollees'!AC260="No",'Employees &amp; COBRA Enrollees'!S260,"")</f>
        <v>0</v>
      </c>
      <c r="Z254" t="str">
        <f>IF('Employees &amp; COBRA Enrollees'!AC260="Yes",'Employees &amp; COBRA Enrollees'!D260,"")</f>
        <v/>
      </c>
      <c r="AA254" t="str">
        <f>IF('Employees &amp; COBRA Enrollees'!AC260="Yes",'Employees &amp; COBRA Enrollees'!S260,"")</f>
        <v/>
      </c>
    </row>
    <row r="255" spans="11:27" ht="15.75" customHeight="1" x14ac:dyDescent="0.25">
      <c r="K255" t="str">
        <f>IF('Employees &amp; COBRA Enrollees'!AC261="No",'Employees &amp; COBRA Enrollees'!A261&amp;" "&amp;'Employees &amp; COBRA Enrollees'!B261,"")</f>
        <v xml:space="preserve"> </v>
      </c>
      <c r="L255">
        <f>IF('Employees &amp; COBRA Enrollees'!AC261="No",'Employees &amp; COBRA Enrollees'!S261,"")</f>
        <v>0</v>
      </c>
      <c r="N255" t="str">
        <f>IF('Employees &amp; COBRA Enrollees'!AC261="Yes",'Employees &amp; COBRA Enrollees'!A261&amp;" "&amp;'Employees &amp; COBRA Enrollees'!B261,"")</f>
        <v/>
      </c>
      <c r="O255" t="str">
        <f>IF('Employees &amp; COBRA Enrollees'!AC261="Yes",'Employees &amp; COBRA Enrollees'!S261,"")</f>
        <v/>
      </c>
      <c r="Q255">
        <f>IF('Employees &amp; COBRA Enrollees'!AC261="No",'Employees &amp; COBRA Enrollees'!C261,"")</f>
        <v>0</v>
      </c>
      <c r="R255">
        <f>IF('Employees &amp; COBRA Enrollees'!AC261="No",'Employees &amp; COBRA Enrollees'!S261,"")</f>
        <v>0</v>
      </c>
      <c r="T255" t="str">
        <f>IF('Employees &amp; COBRA Enrollees'!AC261="Yes",'Employees &amp; COBRA Enrollees'!C261,"")</f>
        <v/>
      </c>
      <c r="U255" t="str">
        <f>IF('Employees &amp; COBRA Enrollees'!AC261="Yes",'Employees &amp; COBRA Enrollees'!S261,"")</f>
        <v/>
      </c>
      <c r="W255">
        <f>IF('Employees &amp; COBRA Enrollees'!AC261="No",'Employees &amp; COBRA Enrollees'!D261,"")</f>
        <v>0</v>
      </c>
      <c r="X255">
        <f>IF('Employees &amp; COBRA Enrollees'!AC261="No",'Employees &amp; COBRA Enrollees'!S261,"")</f>
        <v>0</v>
      </c>
      <c r="Z255" t="str">
        <f>IF('Employees &amp; COBRA Enrollees'!AC261="Yes",'Employees &amp; COBRA Enrollees'!D261,"")</f>
        <v/>
      </c>
      <c r="AA255" t="str">
        <f>IF('Employees &amp; COBRA Enrollees'!AC261="Yes",'Employees &amp; COBRA Enrollees'!S261,"")</f>
        <v/>
      </c>
    </row>
    <row r="256" spans="11:27" ht="15.75" customHeight="1" x14ac:dyDescent="0.25">
      <c r="K256" t="str">
        <f>IF('Employees &amp; COBRA Enrollees'!AC262="No",'Employees &amp; COBRA Enrollees'!A262&amp;" "&amp;'Employees &amp; COBRA Enrollees'!B262,"")</f>
        <v xml:space="preserve"> </v>
      </c>
      <c r="L256">
        <f>IF('Employees &amp; COBRA Enrollees'!AC262="No",'Employees &amp; COBRA Enrollees'!S262,"")</f>
        <v>0</v>
      </c>
      <c r="N256" t="str">
        <f>IF('Employees &amp; COBRA Enrollees'!AC262="Yes",'Employees &amp; COBRA Enrollees'!A262&amp;" "&amp;'Employees &amp; COBRA Enrollees'!B262,"")</f>
        <v/>
      </c>
      <c r="O256" t="str">
        <f>IF('Employees &amp; COBRA Enrollees'!AC262="Yes",'Employees &amp; COBRA Enrollees'!S262,"")</f>
        <v/>
      </c>
      <c r="Q256">
        <f>IF('Employees &amp; COBRA Enrollees'!AC262="No",'Employees &amp; COBRA Enrollees'!C262,"")</f>
        <v>0</v>
      </c>
      <c r="R256">
        <f>IF('Employees &amp; COBRA Enrollees'!AC262="No",'Employees &amp; COBRA Enrollees'!S262,"")</f>
        <v>0</v>
      </c>
      <c r="T256" t="str">
        <f>IF('Employees &amp; COBRA Enrollees'!AC262="Yes",'Employees &amp; COBRA Enrollees'!C262,"")</f>
        <v/>
      </c>
      <c r="U256" t="str">
        <f>IF('Employees &amp; COBRA Enrollees'!AC262="Yes",'Employees &amp; COBRA Enrollees'!S262,"")</f>
        <v/>
      </c>
      <c r="W256">
        <f>IF('Employees &amp; COBRA Enrollees'!AC262="No",'Employees &amp; COBRA Enrollees'!D262,"")</f>
        <v>0</v>
      </c>
      <c r="X256">
        <f>IF('Employees &amp; COBRA Enrollees'!AC262="No",'Employees &amp; COBRA Enrollees'!S262,"")</f>
        <v>0</v>
      </c>
      <c r="Z256" t="str">
        <f>IF('Employees &amp; COBRA Enrollees'!AC262="Yes",'Employees &amp; COBRA Enrollees'!D262,"")</f>
        <v/>
      </c>
      <c r="AA256" t="str">
        <f>IF('Employees &amp; COBRA Enrollees'!AC262="Yes",'Employees &amp; COBRA Enrollees'!S262,"")</f>
        <v/>
      </c>
    </row>
    <row r="257" spans="11:27" ht="15.75" customHeight="1" x14ac:dyDescent="0.25">
      <c r="K257" t="str">
        <f>IF('Employees &amp; COBRA Enrollees'!AC263="No",'Employees &amp; COBRA Enrollees'!A263&amp;" "&amp;'Employees &amp; COBRA Enrollees'!B263,"")</f>
        <v xml:space="preserve"> </v>
      </c>
      <c r="L257">
        <f>IF('Employees &amp; COBRA Enrollees'!AC263="No",'Employees &amp; COBRA Enrollees'!S263,"")</f>
        <v>0</v>
      </c>
      <c r="N257" t="str">
        <f>IF('Employees &amp; COBRA Enrollees'!AC263="Yes",'Employees &amp; COBRA Enrollees'!A263&amp;" "&amp;'Employees &amp; COBRA Enrollees'!B263,"")</f>
        <v/>
      </c>
      <c r="O257" t="str">
        <f>IF('Employees &amp; COBRA Enrollees'!AC263="Yes",'Employees &amp; COBRA Enrollees'!S263,"")</f>
        <v/>
      </c>
      <c r="Q257">
        <f>IF('Employees &amp; COBRA Enrollees'!AC263="No",'Employees &amp; COBRA Enrollees'!C263,"")</f>
        <v>0</v>
      </c>
      <c r="R257">
        <f>IF('Employees &amp; COBRA Enrollees'!AC263="No",'Employees &amp; COBRA Enrollees'!S263,"")</f>
        <v>0</v>
      </c>
      <c r="T257" t="str">
        <f>IF('Employees &amp; COBRA Enrollees'!AC263="Yes",'Employees &amp; COBRA Enrollees'!C263,"")</f>
        <v/>
      </c>
      <c r="U257" t="str">
        <f>IF('Employees &amp; COBRA Enrollees'!AC263="Yes",'Employees &amp; COBRA Enrollees'!S263,"")</f>
        <v/>
      </c>
      <c r="W257">
        <f>IF('Employees &amp; COBRA Enrollees'!AC263="No",'Employees &amp; COBRA Enrollees'!D263,"")</f>
        <v>0</v>
      </c>
      <c r="X257">
        <f>IF('Employees &amp; COBRA Enrollees'!AC263="No",'Employees &amp; COBRA Enrollees'!S263,"")</f>
        <v>0</v>
      </c>
      <c r="Z257" t="str">
        <f>IF('Employees &amp; COBRA Enrollees'!AC263="Yes",'Employees &amp; COBRA Enrollees'!D263,"")</f>
        <v/>
      </c>
      <c r="AA257" t="str">
        <f>IF('Employees &amp; COBRA Enrollees'!AC263="Yes",'Employees &amp; COBRA Enrollees'!S263,"")</f>
        <v/>
      </c>
    </row>
    <row r="258" spans="11:27" ht="15.75" customHeight="1" x14ac:dyDescent="0.25">
      <c r="K258" t="str">
        <f>IF('Employees &amp; COBRA Enrollees'!AC264="No",'Employees &amp; COBRA Enrollees'!A264&amp;" "&amp;'Employees &amp; COBRA Enrollees'!B264,"")</f>
        <v xml:space="preserve"> </v>
      </c>
      <c r="L258">
        <f>IF('Employees &amp; COBRA Enrollees'!AC264="No",'Employees &amp; COBRA Enrollees'!S264,"")</f>
        <v>0</v>
      </c>
      <c r="N258" t="str">
        <f>IF('Employees &amp; COBRA Enrollees'!AC264="Yes",'Employees &amp; COBRA Enrollees'!A264&amp;" "&amp;'Employees &amp; COBRA Enrollees'!B264,"")</f>
        <v/>
      </c>
      <c r="O258" t="str">
        <f>IF('Employees &amp; COBRA Enrollees'!AC264="Yes",'Employees &amp; COBRA Enrollees'!S264,"")</f>
        <v/>
      </c>
      <c r="Q258">
        <f>IF('Employees &amp; COBRA Enrollees'!AC264="No",'Employees &amp; COBRA Enrollees'!C264,"")</f>
        <v>0</v>
      </c>
      <c r="R258">
        <f>IF('Employees &amp; COBRA Enrollees'!AC264="No",'Employees &amp; COBRA Enrollees'!S264,"")</f>
        <v>0</v>
      </c>
      <c r="T258" t="str">
        <f>IF('Employees &amp; COBRA Enrollees'!AC264="Yes",'Employees &amp; COBRA Enrollees'!C264,"")</f>
        <v/>
      </c>
      <c r="U258" t="str">
        <f>IF('Employees &amp; COBRA Enrollees'!AC264="Yes",'Employees &amp; COBRA Enrollees'!S264,"")</f>
        <v/>
      </c>
      <c r="W258">
        <f>IF('Employees &amp; COBRA Enrollees'!AC264="No",'Employees &amp; COBRA Enrollees'!D264,"")</f>
        <v>0</v>
      </c>
      <c r="X258">
        <f>IF('Employees &amp; COBRA Enrollees'!AC264="No",'Employees &amp; COBRA Enrollees'!S264,"")</f>
        <v>0</v>
      </c>
      <c r="Z258" t="str">
        <f>IF('Employees &amp; COBRA Enrollees'!AC264="Yes",'Employees &amp; COBRA Enrollees'!D264,"")</f>
        <v/>
      </c>
      <c r="AA258" t="str">
        <f>IF('Employees &amp; COBRA Enrollees'!AC264="Yes",'Employees &amp; COBRA Enrollees'!S264,"")</f>
        <v/>
      </c>
    </row>
    <row r="259" spans="11:27" ht="15.75" customHeight="1" x14ac:dyDescent="0.25">
      <c r="K259" t="str">
        <f>IF('Employees &amp; COBRA Enrollees'!AC265="No",'Employees &amp; COBRA Enrollees'!A265&amp;" "&amp;'Employees &amp; COBRA Enrollees'!B265,"")</f>
        <v xml:space="preserve"> </v>
      </c>
      <c r="L259">
        <f>IF('Employees &amp; COBRA Enrollees'!AC265="No",'Employees &amp; COBRA Enrollees'!S265,"")</f>
        <v>0</v>
      </c>
      <c r="N259" t="str">
        <f>IF('Employees &amp; COBRA Enrollees'!AC265="Yes",'Employees &amp; COBRA Enrollees'!A265&amp;" "&amp;'Employees &amp; COBRA Enrollees'!B265,"")</f>
        <v/>
      </c>
      <c r="O259" t="str">
        <f>IF('Employees &amp; COBRA Enrollees'!AC265="Yes",'Employees &amp; COBRA Enrollees'!S265,"")</f>
        <v/>
      </c>
      <c r="Q259">
        <f>IF('Employees &amp; COBRA Enrollees'!AC265="No",'Employees &amp; COBRA Enrollees'!C265,"")</f>
        <v>0</v>
      </c>
      <c r="R259">
        <f>IF('Employees &amp; COBRA Enrollees'!AC265="No",'Employees &amp; COBRA Enrollees'!S265,"")</f>
        <v>0</v>
      </c>
      <c r="T259" t="str">
        <f>IF('Employees &amp; COBRA Enrollees'!AC265="Yes",'Employees &amp; COBRA Enrollees'!C265,"")</f>
        <v/>
      </c>
      <c r="U259" t="str">
        <f>IF('Employees &amp; COBRA Enrollees'!AC265="Yes",'Employees &amp; COBRA Enrollees'!S265,"")</f>
        <v/>
      </c>
      <c r="W259">
        <f>IF('Employees &amp; COBRA Enrollees'!AC265="No",'Employees &amp; COBRA Enrollees'!D265,"")</f>
        <v>0</v>
      </c>
      <c r="X259">
        <f>IF('Employees &amp; COBRA Enrollees'!AC265="No",'Employees &amp; COBRA Enrollees'!S265,"")</f>
        <v>0</v>
      </c>
      <c r="Z259" t="str">
        <f>IF('Employees &amp; COBRA Enrollees'!AC265="Yes",'Employees &amp; COBRA Enrollees'!D265,"")</f>
        <v/>
      </c>
      <c r="AA259" t="str">
        <f>IF('Employees &amp; COBRA Enrollees'!AC265="Yes",'Employees &amp; COBRA Enrollees'!S265,"")</f>
        <v/>
      </c>
    </row>
    <row r="260" spans="11:27" ht="15.75" customHeight="1" x14ac:dyDescent="0.25">
      <c r="K260" t="str">
        <f>IF('Employees &amp; COBRA Enrollees'!AC266="No",'Employees &amp; COBRA Enrollees'!A266&amp;" "&amp;'Employees &amp; COBRA Enrollees'!B266,"")</f>
        <v xml:space="preserve"> </v>
      </c>
      <c r="L260">
        <f>IF('Employees &amp; COBRA Enrollees'!AC266="No",'Employees &amp; COBRA Enrollees'!S266,"")</f>
        <v>0</v>
      </c>
      <c r="N260" t="str">
        <f>IF('Employees &amp; COBRA Enrollees'!AC266="Yes",'Employees &amp; COBRA Enrollees'!A266&amp;" "&amp;'Employees &amp; COBRA Enrollees'!B266,"")</f>
        <v/>
      </c>
      <c r="O260" t="str">
        <f>IF('Employees &amp; COBRA Enrollees'!AC266="Yes",'Employees &amp; COBRA Enrollees'!S266,"")</f>
        <v/>
      </c>
      <c r="Q260">
        <f>IF('Employees &amp; COBRA Enrollees'!AC266="No",'Employees &amp; COBRA Enrollees'!C266,"")</f>
        <v>0</v>
      </c>
      <c r="R260">
        <f>IF('Employees &amp; COBRA Enrollees'!AC266="No",'Employees &amp; COBRA Enrollees'!S266,"")</f>
        <v>0</v>
      </c>
      <c r="T260" t="str">
        <f>IF('Employees &amp; COBRA Enrollees'!AC266="Yes",'Employees &amp; COBRA Enrollees'!C266,"")</f>
        <v/>
      </c>
      <c r="U260" t="str">
        <f>IF('Employees &amp; COBRA Enrollees'!AC266="Yes",'Employees &amp; COBRA Enrollees'!S266,"")</f>
        <v/>
      </c>
      <c r="W260">
        <f>IF('Employees &amp; COBRA Enrollees'!AC266="No",'Employees &amp; COBRA Enrollees'!D266,"")</f>
        <v>0</v>
      </c>
      <c r="X260">
        <f>IF('Employees &amp; COBRA Enrollees'!AC266="No",'Employees &amp; COBRA Enrollees'!S266,"")</f>
        <v>0</v>
      </c>
      <c r="Z260" t="str">
        <f>IF('Employees &amp; COBRA Enrollees'!AC266="Yes",'Employees &amp; COBRA Enrollees'!D266,"")</f>
        <v/>
      </c>
      <c r="AA260" t="str">
        <f>IF('Employees &amp; COBRA Enrollees'!AC266="Yes",'Employees &amp; COBRA Enrollees'!S266,"")</f>
        <v/>
      </c>
    </row>
    <row r="261" spans="11:27" ht="15.75" customHeight="1" x14ac:dyDescent="0.25">
      <c r="K261" t="str">
        <f>IF('Employees &amp; COBRA Enrollees'!AC267="No",'Employees &amp; COBRA Enrollees'!A267&amp;" "&amp;'Employees &amp; COBRA Enrollees'!B267,"")</f>
        <v xml:space="preserve"> </v>
      </c>
      <c r="L261">
        <f>IF('Employees &amp; COBRA Enrollees'!AC267="No",'Employees &amp; COBRA Enrollees'!S267,"")</f>
        <v>0</v>
      </c>
      <c r="N261" t="str">
        <f>IF('Employees &amp; COBRA Enrollees'!AC267="Yes",'Employees &amp; COBRA Enrollees'!A267&amp;" "&amp;'Employees &amp; COBRA Enrollees'!B267,"")</f>
        <v/>
      </c>
      <c r="O261" t="str">
        <f>IF('Employees &amp; COBRA Enrollees'!AC267="Yes",'Employees &amp; COBRA Enrollees'!S267,"")</f>
        <v/>
      </c>
      <c r="Q261">
        <f>IF('Employees &amp; COBRA Enrollees'!AC267="No",'Employees &amp; COBRA Enrollees'!C267,"")</f>
        <v>0</v>
      </c>
      <c r="R261">
        <f>IF('Employees &amp; COBRA Enrollees'!AC267="No",'Employees &amp; COBRA Enrollees'!S267,"")</f>
        <v>0</v>
      </c>
      <c r="T261" t="str">
        <f>IF('Employees &amp; COBRA Enrollees'!AC267="Yes",'Employees &amp; COBRA Enrollees'!C267,"")</f>
        <v/>
      </c>
      <c r="U261" t="str">
        <f>IF('Employees &amp; COBRA Enrollees'!AC267="Yes",'Employees &amp; COBRA Enrollees'!S267,"")</f>
        <v/>
      </c>
      <c r="W261">
        <f>IF('Employees &amp; COBRA Enrollees'!AC267="No",'Employees &amp; COBRA Enrollees'!D267,"")</f>
        <v>0</v>
      </c>
      <c r="X261">
        <f>IF('Employees &amp; COBRA Enrollees'!AC267="No",'Employees &amp; COBRA Enrollees'!S267,"")</f>
        <v>0</v>
      </c>
      <c r="Z261" t="str">
        <f>IF('Employees &amp; COBRA Enrollees'!AC267="Yes",'Employees &amp; COBRA Enrollees'!D267,"")</f>
        <v/>
      </c>
      <c r="AA261" t="str">
        <f>IF('Employees &amp; COBRA Enrollees'!AC267="Yes",'Employees &amp; COBRA Enrollees'!S267,"")</f>
        <v/>
      </c>
    </row>
    <row r="262" spans="11:27" ht="15.75" customHeight="1" x14ac:dyDescent="0.25">
      <c r="K262" t="str">
        <f>IF('Employees &amp; COBRA Enrollees'!AC268="No",'Employees &amp; COBRA Enrollees'!A268&amp;" "&amp;'Employees &amp; COBRA Enrollees'!B268,"")</f>
        <v xml:space="preserve"> </v>
      </c>
      <c r="L262">
        <f>IF('Employees &amp; COBRA Enrollees'!AC268="No",'Employees &amp; COBRA Enrollees'!S268,"")</f>
        <v>0</v>
      </c>
      <c r="N262" t="str">
        <f>IF('Employees &amp; COBRA Enrollees'!AC268="Yes",'Employees &amp; COBRA Enrollees'!A268&amp;" "&amp;'Employees &amp; COBRA Enrollees'!B268,"")</f>
        <v/>
      </c>
      <c r="O262" t="str">
        <f>IF('Employees &amp; COBRA Enrollees'!AC268="Yes",'Employees &amp; COBRA Enrollees'!S268,"")</f>
        <v/>
      </c>
      <c r="Q262">
        <f>IF('Employees &amp; COBRA Enrollees'!AC268="No",'Employees &amp; COBRA Enrollees'!C268,"")</f>
        <v>0</v>
      </c>
      <c r="R262">
        <f>IF('Employees &amp; COBRA Enrollees'!AC268="No",'Employees &amp; COBRA Enrollees'!S268,"")</f>
        <v>0</v>
      </c>
      <c r="T262" t="str">
        <f>IF('Employees &amp; COBRA Enrollees'!AC268="Yes",'Employees &amp; COBRA Enrollees'!C268,"")</f>
        <v/>
      </c>
      <c r="U262" t="str">
        <f>IF('Employees &amp; COBRA Enrollees'!AC268="Yes",'Employees &amp; COBRA Enrollees'!S268,"")</f>
        <v/>
      </c>
      <c r="W262">
        <f>IF('Employees &amp; COBRA Enrollees'!AC268="No",'Employees &amp; COBRA Enrollees'!D268,"")</f>
        <v>0</v>
      </c>
      <c r="X262">
        <f>IF('Employees &amp; COBRA Enrollees'!AC268="No",'Employees &amp; COBRA Enrollees'!S268,"")</f>
        <v>0</v>
      </c>
      <c r="Z262" t="str">
        <f>IF('Employees &amp; COBRA Enrollees'!AC268="Yes",'Employees &amp; COBRA Enrollees'!D268,"")</f>
        <v/>
      </c>
      <c r="AA262" t="str">
        <f>IF('Employees &amp; COBRA Enrollees'!AC268="Yes",'Employees &amp; COBRA Enrollees'!S268,"")</f>
        <v/>
      </c>
    </row>
    <row r="263" spans="11:27" ht="15.75" customHeight="1" x14ac:dyDescent="0.25">
      <c r="K263" t="str">
        <f>IF('Employees &amp; COBRA Enrollees'!AC269="No",'Employees &amp; COBRA Enrollees'!A269&amp;" "&amp;'Employees &amp; COBRA Enrollees'!B269,"")</f>
        <v xml:space="preserve"> </v>
      </c>
      <c r="L263">
        <f>IF('Employees &amp; COBRA Enrollees'!AC269="No",'Employees &amp; COBRA Enrollees'!S269,"")</f>
        <v>0</v>
      </c>
      <c r="N263" t="str">
        <f>IF('Employees &amp; COBRA Enrollees'!AC269="Yes",'Employees &amp; COBRA Enrollees'!A269&amp;" "&amp;'Employees &amp; COBRA Enrollees'!B269,"")</f>
        <v/>
      </c>
      <c r="O263" t="str">
        <f>IF('Employees &amp; COBRA Enrollees'!AC269="Yes",'Employees &amp; COBRA Enrollees'!S269,"")</f>
        <v/>
      </c>
      <c r="Q263">
        <f>IF('Employees &amp; COBRA Enrollees'!AC269="No",'Employees &amp; COBRA Enrollees'!C269,"")</f>
        <v>0</v>
      </c>
      <c r="R263">
        <f>IF('Employees &amp; COBRA Enrollees'!AC269="No",'Employees &amp; COBRA Enrollees'!S269,"")</f>
        <v>0</v>
      </c>
      <c r="T263" t="str">
        <f>IF('Employees &amp; COBRA Enrollees'!AC269="Yes",'Employees &amp; COBRA Enrollees'!C269,"")</f>
        <v/>
      </c>
      <c r="U263" t="str">
        <f>IF('Employees &amp; COBRA Enrollees'!AC269="Yes",'Employees &amp; COBRA Enrollees'!S269,"")</f>
        <v/>
      </c>
      <c r="W263">
        <f>IF('Employees &amp; COBRA Enrollees'!AC269="No",'Employees &amp; COBRA Enrollees'!D269,"")</f>
        <v>0</v>
      </c>
      <c r="X263">
        <f>IF('Employees &amp; COBRA Enrollees'!AC269="No",'Employees &amp; COBRA Enrollees'!S269,"")</f>
        <v>0</v>
      </c>
      <c r="Z263" t="str">
        <f>IF('Employees &amp; COBRA Enrollees'!AC269="Yes",'Employees &amp; COBRA Enrollees'!D269,"")</f>
        <v/>
      </c>
      <c r="AA263" t="str">
        <f>IF('Employees &amp; COBRA Enrollees'!AC269="Yes",'Employees &amp; COBRA Enrollees'!S269,"")</f>
        <v/>
      </c>
    </row>
    <row r="264" spans="11:27" ht="15.75" customHeight="1" x14ac:dyDescent="0.25">
      <c r="K264" t="str">
        <f>IF('Employees &amp; COBRA Enrollees'!AC270="No",'Employees &amp; COBRA Enrollees'!A270&amp;" "&amp;'Employees &amp; COBRA Enrollees'!B270,"")</f>
        <v xml:space="preserve"> </v>
      </c>
      <c r="L264">
        <f>IF('Employees &amp; COBRA Enrollees'!AC270="No",'Employees &amp; COBRA Enrollees'!S270,"")</f>
        <v>0</v>
      </c>
      <c r="N264" t="str">
        <f>IF('Employees &amp; COBRA Enrollees'!AC270="Yes",'Employees &amp; COBRA Enrollees'!A270&amp;" "&amp;'Employees &amp; COBRA Enrollees'!B270,"")</f>
        <v/>
      </c>
      <c r="O264" t="str">
        <f>IF('Employees &amp; COBRA Enrollees'!AC270="Yes",'Employees &amp; COBRA Enrollees'!S270,"")</f>
        <v/>
      </c>
      <c r="Q264">
        <f>IF('Employees &amp; COBRA Enrollees'!AC270="No",'Employees &amp; COBRA Enrollees'!C270,"")</f>
        <v>0</v>
      </c>
      <c r="R264">
        <f>IF('Employees &amp; COBRA Enrollees'!AC270="No",'Employees &amp; COBRA Enrollees'!S270,"")</f>
        <v>0</v>
      </c>
      <c r="T264" t="str">
        <f>IF('Employees &amp; COBRA Enrollees'!AC270="Yes",'Employees &amp; COBRA Enrollees'!C270,"")</f>
        <v/>
      </c>
      <c r="U264" t="str">
        <f>IF('Employees &amp; COBRA Enrollees'!AC270="Yes",'Employees &amp; COBRA Enrollees'!S270,"")</f>
        <v/>
      </c>
      <c r="W264">
        <f>IF('Employees &amp; COBRA Enrollees'!AC270="No",'Employees &amp; COBRA Enrollees'!D270,"")</f>
        <v>0</v>
      </c>
      <c r="X264">
        <f>IF('Employees &amp; COBRA Enrollees'!AC270="No",'Employees &amp; COBRA Enrollees'!S270,"")</f>
        <v>0</v>
      </c>
      <c r="Z264" t="str">
        <f>IF('Employees &amp; COBRA Enrollees'!AC270="Yes",'Employees &amp; COBRA Enrollees'!D270,"")</f>
        <v/>
      </c>
      <c r="AA264" t="str">
        <f>IF('Employees &amp; COBRA Enrollees'!AC270="Yes",'Employees &amp; COBRA Enrollees'!S270,"")</f>
        <v/>
      </c>
    </row>
    <row r="265" spans="11:27" ht="15.75" customHeight="1" x14ac:dyDescent="0.25">
      <c r="K265" t="str">
        <f>IF('Employees &amp; COBRA Enrollees'!AC271="No",'Employees &amp; COBRA Enrollees'!A271&amp;" "&amp;'Employees &amp; COBRA Enrollees'!B271,"")</f>
        <v xml:space="preserve"> </v>
      </c>
      <c r="L265">
        <f>IF('Employees &amp; COBRA Enrollees'!AC271="No",'Employees &amp; COBRA Enrollees'!S271,"")</f>
        <v>0</v>
      </c>
      <c r="N265" t="str">
        <f>IF('Employees &amp; COBRA Enrollees'!AC271="Yes",'Employees &amp; COBRA Enrollees'!A271&amp;" "&amp;'Employees &amp; COBRA Enrollees'!B271,"")</f>
        <v/>
      </c>
      <c r="O265" t="str">
        <f>IF('Employees &amp; COBRA Enrollees'!AC271="Yes",'Employees &amp; COBRA Enrollees'!S271,"")</f>
        <v/>
      </c>
      <c r="Q265">
        <f>IF('Employees &amp; COBRA Enrollees'!AC271="No",'Employees &amp; COBRA Enrollees'!C271,"")</f>
        <v>0</v>
      </c>
      <c r="R265">
        <f>IF('Employees &amp; COBRA Enrollees'!AC271="No",'Employees &amp; COBRA Enrollees'!S271,"")</f>
        <v>0</v>
      </c>
      <c r="T265" t="str">
        <f>IF('Employees &amp; COBRA Enrollees'!AC271="Yes",'Employees &amp; COBRA Enrollees'!C271,"")</f>
        <v/>
      </c>
      <c r="U265" t="str">
        <f>IF('Employees &amp; COBRA Enrollees'!AC271="Yes",'Employees &amp; COBRA Enrollees'!S271,"")</f>
        <v/>
      </c>
      <c r="W265">
        <f>IF('Employees &amp; COBRA Enrollees'!AC271="No",'Employees &amp; COBRA Enrollees'!D271,"")</f>
        <v>0</v>
      </c>
      <c r="X265">
        <f>IF('Employees &amp; COBRA Enrollees'!AC271="No",'Employees &amp; COBRA Enrollees'!S271,"")</f>
        <v>0</v>
      </c>
      <c r="Z265" t="str">
        <f>IF('Employees &amp; COBRA Enrollees'!AC271="Yes",'Employees &amp; COBRA Enrollees'!D271,"")</f>
        <v/>
      </c>
      <c r="AA265" t="str">
        <f>IF('Employees &amp; COBRA Enrollees'!AC271="Yes",'Employees &amp; COBRA Enrollees'!S271,"")</f>
        <v/>
      </c>
    </row>
    <row r="266" spans="11:27" ht="15.75" customHeight="1" x14ac:dyDescent="0.25">
      <c r="K266" t="str">
        <f>IF('Employees &amp; COBRA Enrollees'!AC272="No",'Employees &amp; COBRA Enrollees'!A272&amp;" "&amp;'Employees &amp; COBRA Enrollees'!B272,"")</f>
        <v xml:space="preserve"> </v>
      </c>
      <c r="L266">
        <f>IF('Employees &amp; COBRA Enrollees'!AC272="No",'Employees &amp; COBRA Enrollees'!S272,"")</f>
        <v>0</v>
      </c>
      <c r="N266" t="str">
        <f>IF('Employees &amp; COBRA Enrollees'!AC272="Yes",'Employees &amp; COBRA Enrollees'!A272&amp;" "&amp;'Employees &amp; COBRA Enrollees'!B272,"")</f>
        <v/>
      </c>
      <c r="O266" t="str">
        <f>IF('Employees &amp; COBRA Enrollees'!AC272="Yes",'Employees &amp; COBRA Enrollees'!S272,"")</f>
        <v/>
      </c>
      <c r="Q266">
        <f>IF('Employees &amp; COBRA Enrollees'!AC272="No",'Employees &amp; COBRA Enrollees'!C272,"")</f>
        <v>0</v>
      </c>
      <c r="R266">
        <f>IF('Employees &amp; COBRA Enrollees'!AC272="No",'Employees &amp; COBRA Enrollees'!S272,"")</f>
        <v>0</v>
      </c>
      <c r="T266" t="str">
        <f>IF('Employees &amp; COBRA Enrollees'!AC272="Yes",'Employees &amp; COBRA Enrollees'!C272,"")</f>
        <v/>
      </c>
      <c r="U266" t="str">
        <f>IF('Employees &amp; COBRA Enrollees'!AC272="Yes",'Employees &amp; COBRA Enrollees'!S272,"")</f>
        <v/>
      </c>
      <c r="W266">
        <f>IF('Employees &amp; COBRA Enrollees'!AC272="No",'Employees &amp; COBRA Enrollees'!D272,"")</f>
        <v>0</v>
      </c>
      <c r="X266">
        <f>IF('Employees &amp; COBRA Enrollees'!AC272="No",'Employees &amp; COBRA Enrollees'!S272,"")</f>
        <v>0</v>
      </c>
      <c r="Z266" t="str">
        <f>IF('Employees &amp; COBRA Enrollees'!AC272="Yes",'Employees &amp; COBRA Enrollees'!D272,"")</f>
        <v/>
      </c>
      <c r="AA266" t="str">
        <f>IF('Employees &amp; COBRA Enrollees'!AC272="Yes",'Employees &amp; COBRA Enrollees'!S272,"")</f>
        <v/>
      </c>
    </row>
    <row r="267" spans="11:27" ht="15.75" customHeight="1" x14ac:dyDescent="0.25">
      <c r="K267" t="str">
        <f>IF('Employees &amp; COBRA Enrollees'!AC273="No",'Employees &amp; COBRA Enrollees'!A273&amp;" "&amp;'Employees &amp; COBRA Enrollees'!B273,"")</f>
        <v xml:space="preserve"> </v>
      </c>
      <c r="L267">
        <f>IF('Employees &amp; COBRA Enrollees'!AC273="No",'Employees &amp; COBRA Enrollees'!S273,"")</f>
        <v>0</v>
      </c>
      <c r="N267" t="str">
        <f>IF('Employees &amp; COBRA Enrollees'!AC273="Yes",'Employees &amp; COBRA Enrollees'!A273&amp;" "&amp;'Employees &amp; COBRA Enrollees'!B273,"")</f>
        <v/>
      </c>
      <c r="O267" t="str">
        <f>IF('Employees &amp; COBRA Enrollees'!AC273="Yes",'Employees &amp; COBRA Enrollees'!S273,"")</f>
        <v/>
      </c>
      <c r="Q267">
        <f>IF('Employees &amp; COBRA Enrollees'!AC273="No",'Employees &amp; COBRA Enrollees'!C273,"")</f>
        <v>0</v>
      </c>
      <c r="R267">
        <f>IF('Employees &amp; COBRA Enrollees'!AC273="No",'Employees &amp; COBRA Enrollees'!S273,"")</f>
        <v>0</v>
      </c>
      <c r="T267" t="str">
        <f>IF('Employees &amp; COBRA Enrollees'!AC273="Yes",'Employees &amp; COBRA Enrollees'!C273,"")</f>
        <v/>
      </c>
      <c r="U267" t="str">
        <f>IF('Employees &amp; COBRA Enrollees'!AC273="Yes",'Employees &amp; COBRA Enrollees'!S273,"")</f>
        <v/>
      </c>
      <c r="W267">
        <f>IF('Employees &amp; COBRA Enrollees'!AC273="No",'Employees &amp; COBRA Enrollees'!D273,"")</f>
        <v>0</v>
      </c>
      <c r="X267">
        <f>IF('Employees &amp; COBRA Enrollees'!AC273="No",'Employees &amp; COBRA Enrollees'!S273,"")</f>
        <v>0</v>
      </c>
      <c r="Z267" t="str">
        <f>IF('Employees &amp; COBRA Enrollees'!AC273="Yes",'Employees &amp; COBRA Enrollees'!D273,"")</f>
        <v/>
      </c>
      <c r="AA267" t="str">
        <f>IF('Employees &amp; COBRA Enrollees'!AC273="Yes",'Employees &amp; COBRA Enrollees'!S273,"")</f>
        <v/>
      </c>
    </row>
    <row r="268" spans="11:27" ht="15.75" customHeight="1" x14ac:dyDescent="0.25">
      <c r="K268" t="str">
        <f>IF('Employees &amp; COBRA Enrollees'!AC274="No",'Employees &amp; COBRA Enrollees'!A274&amp;" "&amp;'Employees &amp; COBRA Enrollees'!B274,"")</f>
        <v xml:space="preserve"> </v>
      </c>
      <c r="L268">
        <f>IF('Employees &amp; COBRA Enrollees'!AC274="No",'Employees &amp; COBRA Enrollees'!S274,"")</f>
        <v>0</v>
      </c>
      <c r="N268" t="str">
        <f>IF('Employees &amp; COBRA Enrollees'!AC274="Yes",'Employees &amp; COBRA Enrollees'!A274&amp;" "&amp;'Employees &amp; COBRA Enrollees'!B274,"")</f>
        <v/>
      </c>
      <c r="O268" t="str">
        <f>IF('Employees &amp; COBRA Enrollees'!AC274="Yes",'Employees &amp; COBRA Enrollees'!S274,"")</f>
        <v/>
      </c>
      <c r="Q268">
        <f>IF('Employees &amp; COBRA Enrollees'!AC274="No",'Employees &amp; COBRA Enrollees'!C274,"")</f>
        <v>0</v>
      </c>
      <c r="R268">
        <f>IF('Employees &amp; COBRA Enrollees'!AC274="No",'Employees &amp; COBRA Enrollees'!S274,"")</f>
        <v>0</v>
      </c>
      <c r="T268" t="str">
        <f>IF('Employees &amp; COBRA Enrollees'!AC274="Yes",'Employees &amp; COBRA Enrollees'!C274,"")</f>
        <v/>
      </c>
      <c r="U268" t="str">
        <f>IF('Employees &amp; COBRA Enrollees'!AC274="Yes",'Employees &amp; COBRA Enrollees'!S274,"")</f>
        <v/>
      </c>
      <c r="W268">
        <f>IF('Employees &amp; COBRA Enrollees'!AC274="No",'Employees &amp; COBRA Enrollees'!D274,"")</f>
        <v>0</v>
      </c>
      <c r="X268">
        <f>IF('Employees &amp; COBRA Enrollees'!AC274="No",'Employees &amp; COBRA Enrollees'!S274,"")</f>
        <v>0</v>
      </c>
      <c r="Z268" t="str">
        <f>IF('Employees &amp; COBRA Enrollees'!AC274="Yes",'Employees &amp; COBRA Enrollees'!D274,"")</f>
        <v/>
      </c>
      <c r="AA268" t="str">
        <f>IF('Employees &amp; COBRA Enrollees'!AC274="Yes",'Employees &amp; COBRA Enrollees'!S274,"")</f>
        <v/>
      </c>
    </row>
    <row r="269" spans="11:27" ht="15.75" customHeight="1" x14ac:dyDescent="0.25">
      <c r="K269" t="str">
        <f>IF('Employees &amp; COBRA Enrollees'!AC275="No",'Employees &amp; COBRA Enrollees'!A275&amp;" "&amp;'Employees &amp; COBRA Enrollees'!B275,"")</f>
        <v xml:space="preserve"> </v>
      </c>
      <c r="L269">
        <f>IF('Employees &amp; COBRA Enrollees'!AC275="No",'Employees &amp; COBRA Enrollees'!S275,"")</f>
        <v>0</v>
      </c>
      <c r="N269" t="str">
        <f>IF('Employees &amp; COBRA Enrollees'!AC275="Yes",'Employees &amp; COBRA Enrollees'!A275&amp;" "&amp;'Employees &amp; COBRA Enrollees'!B275,"")</f>
        <v/>
      </c>
      <c r="O269" t="str">
        <f>IF('Employees &amp; COBRA Enrollees'!AC275="Yes",'Employees &amp; COBRA Enrollees'!S275,"")</f>
        <v/>
      </c>
      <c r="Q269">
        <f>IF('Employees &amp; COBRA Enrollees'!AC275="No",'Employees &amp; COBRA Enrollees'!C275,"")</f>
        <v>0</v>
      </c>
      <c r="R269">
        <f>IF('Employees &amp; COBRA Enrollees'!AC275="No",'Employees &amp; COBRA Enrollees'!S275,"")</f>
        <v>0</v>
      </c>
      <c r="T269" t="str">
        <f>IF('Employees &amp; COBRA Enrollees'!AC275="Yes",'Employees &amp; COBRA Enrollees'!C275,"")</f>
        <v/>
      </c>
      <c r="U269" t="str">
        <f>IF('Employees &amp; COBRA Enrollees'!AC275="Yes",'Employees &amp; COBRA Enrollees'!S275,"")</f>
        <v/>
      </c>
      <c r="W269">
        <f>IF('Employees &amp; COBRA Enrollees'!AC275="No",'Employees &amp; COBRA Enrollees'!D275,"")</f>
        <v>0</v>
      </c>
      <c r="X269">
        <f>IF('Employees &amp; COBRA Enrollees'!AC275="No",'Employees &amp; COBRA Enrollees'!S275,"")</f>
        <v>0</v>
      </c>
      <c r="Z269" t="str">
        <f>IF('Employees &amp; COBRA Enrollees'!AC275="Yes",'Employees &amp; COBRA Enrollees'!D275,"")</f>
        <v/>
      </c>
      <c r="AA269" t="str">
        <f>IF('Employees &amp; COBRA Enrollees'!AC275="Yes",'Employees &amp; COBRA Enrollees'!S275,"")</f>
        <v/>
      </c>
    </row>
    <row r="270" spans="11:27" ht="15.75" customHeight="1" x14ac:dyDescent="0.25">
      <c r="K270" t="str">
        <f>IF('Employees &amp; COBRA Enrollees'!AC276="No",'Employees &amp; COBRA Enrollees'!A276&amp;" "&amp;'Employees &amp; COBRA Enrollees'!B276,"")</f>
        <v xml:space="preserve"> </v>
      </c>
      <c r="L270">
        <f>IF('Employees &amp; COBRA Enrollees'!AC276="No",'Employees &amp; COBRA Enrollees'!S276,"")</f>
        <v>0</v>
      </c>
      <c r="N270" t="str">
        <f>IF('Employees &amp; COBRA Enrollees'!AC276="Yes",'Employees &amp; COBRA Enrollees'!A276&amp;" "&amp;'Employees &amp; COBRA Enrollees'!B276,"")</f>
        <v/>
      </c>
      <c r="O270" t="str">
        <f>IF('Employees &amp; COBRA Enrollees'!AC276="Yes",'Employees &amp; COBRA Enrollees'!S276,"")</f>
        <v/>
      </c>
      <c r="Q270">
        <f>IF('Employees &amp; COBRA Enrollees'!AC276="No",'Employees &amp; COBRA Enrollees'!C276,"")</f>
        <v>0</v>
      </c>
      <c r="R270">
        <f>IF('Employees &amp; COBRA Enrollees'!AC276="No",'Employees &amp; COBRA Enrollees'!S276,"")</f>
        <v>0</v>
      </c>
      <c r="T270" t="str">
        <f>IF('Employees &amp; COBRA Enrollees'!AC276="Yes",'Employees &amp; COBRA Enrollees'!C276,"")</f>
        <v/>
      </c>
      <c r="U270" t="str">
        <f>IF('Employees &amp; COBRA Enrollees'!AC276="Yes",'Employees &amp; COBRA Enrollees'!S276,"")</f>
        <v/>
      </c>
      <c r="W270">
        <f>IF('Employees &amp; COBRA Enrollees'!AC276="No",'Employees &amp; COBRA Enrollees'!D276,"")</f>
        <v>0</v>
      </c>
      <c r="X270">
        <f>IF('Employees &amp; COBRA Enrollees'!AC276="No",'Employees &amp; COBRA Enrollees'!S276,"")</f>
        <v>0</v>
      </c>
      <c r="Z270" t="str">
        <f>IF('Employees &amp; COBRA Enrollees'!AC276="Yes",'Employees &amp; COBRA Enrollees'!D276,"")</f>
        <v/>
      </c>
      <c r="AA270" t="str">
        <f>IF('Employees &amp; COBRA Enrollees'!AC276="Yes",'Employees &amp; COBRA Enrollees'!S276,"")</f>
        <v/>
      </c>
    </row>
    <row r="271" spans="11:27" ht="15.75" customHeight="1" x14ac:dyDescent="0.25">
      <c r="K271" t="str">
        <f>IF('Employees &amp; COBRA Enrollees'!AC277="No",'Employees &amp; COBRA Enrollees'!A277&amp;" "&amp;'Employees &amp; COBRA Enrollees'!B277,"")</f>
        <v xml:space="preserve"> </v>
      </c>
      <c r="L271">
        <f>IF('Employees &amp; COBRA Enrollees'!AC277="No",'Employees &amp; COBRA Enrollees'!S277,"")</f>
        <v>0</v>
      </c>
      <c r="N271" t="str">
        <f>IF('Employees &amp; COBRA Enrollees'!AC277="Yes",'Employees &amp; COBRA Enrollees'!A277&amp;" "&amp;'Employees &amp; COBRA Enrollees'!B277,"")</f>
        <v/>
      </c>
      <c r="O271" t="str">
        <f>IF('Employees &amp; COBRA Enrollees'!AC277="Yes",'Employees &amp; COBRA Enrollees'!S277,"")</f>
        <v/>
      </c>
      <c r="Q271">
        <f>IF('Employees &amp; COBRA Enrollees'!AC277="No",'Employees &amp; COBRA Enrollees'!C277,"")</f>
        <v>0</v>
      </c>
      <c r="R271">
        <f>IF('Employees &amp; COBRA Enrollees'!AC277="No",'Employees &amp; COBRA Enrollees'!S277,"")</f>
        <v>0</v>
      </c>
      <c r="T271" t="str">
        <f>IF('Employees &amp; COBRA Enrollees'!AC277="Yes",'Employees &amp; COBRA Enrollees'!C277,"")</f>
        <v/>
      </c>
      <c r="U271" t="str">
        <f>IF('Employees &amp; COBRA Enrollees'!AC277="Yes",'Employees &amp; COBRA Enrollees'!S277,"")</f>
        <v/>
      </c>
      <c r="W271">
        <f>IF('Employees &amp; COBRA Enrollees'!AC277="No",'Employees &amp; COBRA Enrollees'!D277,"")</f>
        <v>0</v>
      </c>
      <c r="X271">
        <f>IF('Employees &amp; COBRA Enrollees'!AC277="No",'Employees &amp; COBRA Enrollees'!S277,"")</f>
        <v>0</v>
      </c>
      <c r="Z271" t="str">
        <f>IF('Employees &amp; COBRA Enrollees'!AC277="Yes",'Employees &amp; COBRA Enrollees'!D277,"")</f>
        <v/>
      </c>
      <c r="AA271" t="str">
        <f>IF('Employees &amp; COBRA Enrollees'!AC277="Yes",'Employees &amp; COBRA Enrollees'!S277,"")</f>
        <v/>
      </c>
    </row>
    <row r="272" spans="11:27" ht="15.75" customHeight="1" x14ac:dyDescent="0.25">
      <c r="K272" t="str">
        <f>IF('Employees &amp; COBRA Enrollees'!AC278="No",'Employees &amp; COBRA Enrollees'!A278&amp;" "&amp;'Employees &amp; COBRA Enrollees'!B278,"")</f>
        <v xml:space="preserve"> </v>
      </c>
      <c r="L272">
        <f>IF('Employees &amp; COBRA Enrollees'!AC278="No",'Employees &amp; COBRA Enrollees'!S278,"")</f>
        <v>0</v>
      </c>
      <c r="N272" t="str">
        <f>IF('Employees &amp; COBRA Enrollees'!AC278="Yes",'Employees &amp; COBRA Enrollees'!A278&amp;" "&amp;'Employees &amp; COBRA Enrollees'!B278,"")</f>
        <v/>
      </c>
      <c r="O272" t="str">
        <f>IF('Employees &amp; COBRA Enrollees'!AC278="Yes",'Employees &amp; COBRA Enrollees'!S278,"")</f>
        <v/>
      </c>
      <c r="Q272">
        <f>IF('Employees &amp; COBRA Enrollees'!AC278="No",'Employees &amp; COBRA Enrollees'!C278,"")</f>
        <v>0</v>
      </c>
      <c r="R272">
        <f>IF('Employees &amp; COBRA Enrollees'!AC278="No",'Employees &amp; COBRA Enrollees'!S278,"")</f>
        <v>0</v>
      </c>
      <c r="T272" t="str">
        <f>IF('Employees &amp; COBRA Enrollees'!AC278="Yes",'Employees &amp; COBRA Enrollees'!C278,"")</f>
        <v/>
      </c>
      <c r="U272" t="str">
        <f>IF('Employees &amp; COBRA Enrollees'!AC278="Yes",'Employees &amp; COBRA Enrollees'!S278,"")</f>
        <v/>
      </c>
      <c r="W272">
        <f>IF('Employees &amp; COBRA Enrollees'!AC278="No",'Employees &amp; COBRA Enrollees'!D278,"")</f>
        <v>0</v>
      </c>
      <c r="X272">
        <f>IF('Employees &amp; COBRA Enrollees'!AC278="No",'Employees &amp; COBRA Enrollees'!S278,"")</f>
        <v>0</v>
      </c>
      <c r="Z272" t="str">
        <f>IF('Employees &amp; COBRA Enrollees'!AC278="Yes",'Employees &amp; COBRA Enrollees'!D278,"")</f>
        <v/>
      </c>
      <c r="AA272" t="str">
        <f>IF('Employees &amp; COBRA Enrollees'!AC278="Yes",'Employees &amp; COBRA Enrollees'!S278,"")</f>
        <v/>
      </c>
    </row>
    <row r="273" spans="11:27" ht="15.75" customHeight="1" x14ac:dyDescent="0.25">
      <c r="K273" t="str">
        <f>IF('Employees &amp; COBRA Enrollees'!AC279="No",'Employees &amp; COBRA Enrollees'!A279&amp;" "&amp;'Employees &amp; COBRA Enrollees'!B279,"")</f>
        <v xml:space="preserve"> </v>
      </c>
      <c r="L273">
        <f>IF('Employees &amp; COBRA Enrollees'!AC279="No",'Employees &amp; COBRA Enrollees'!S279,"")</f>
        <v>0</v>
      </c>
      <c r="N273" t="str">
        <f>IF('Employees &amp; COBRA Enrollees'!AC279="Yes",'Employees &amp; COBRA Enrollees'!A279&amp;" "&amp;'Employees &amp; COBRA Enrollees'!B279,"")</f>
        <v/>
      </c>
      <c r="O273" t="str">
        <f>IF('Employees &amp; COBRA Enrollees'!AC279="Yes",'Employees &amp; COBRA Enrollees'!S279,"")</f>
        <v/>
      </c>
      <c r="Q273">
        <f>IF('Employees &amp; COBRA Enrollees'!AC279="No",'Employees &amp; COBRA Enrollees'!C279,"")</f>
        <v>0</v>
      </c>
      <c r="R273">
        <f>IF('Employees &amp; COBRA Enrollees'!AC279="No",'Employees &amp; COBRA Enrollees'!S279,"")</f>
        <v>0</v>
      </c>
      <c r="T273" t="str">
        <f>IF('Employees &amp; COBRA Enrollees'!AC279="Yes",'Employees &amp; COBRA Enrollees'!C279,"")</f>
        <v/>
      </c>
      <c r="U273" t="str">
        <f>IF('Employees &amp; COBRA Enrollees'!AC279="Yes",'Employees &amp; COBRA Enrollees'!S279,"")</f>
        <v/>
      </c>
      <c r="W273">
        <f>IF('Employees &amp; COBRA Enrollees'!AC279="No",'Employees &amp; COBRA Enrollees'!D279,"")</f>
        <v>0</v>
      </c>
      <c r="X273">
        <f>IF('Employees &amp; COBRA Enrollees'!AC279="No",'Employees &amp; COBRA Enrollees'!S279,"")</f>
        <v>0</v>
      </c>
      <c r="Z273" t="str">
        <f>IF('Employees &amp; COBRA Enrollees'!AC279="Yes",'Employees &amp; COBRA Enrollees'!D279,"")</f>
        <v/>
      </c>
      <c r="AA273" t="str">
        <f>IF('Employees &amp; COBRA Enrollees'!AC279="Yes",'Employees &amp; COBRA Enrollees'!S279,"")</f>
        <v/>
      </c>
    </row>
    <row r="274" spans="11:27" ht="15.75" customHeight="1" x14ac:dyDescent="0.25">
      <c r="K274" t="str">
        <f>IF('Employees &amp; COBRA Enrollees'!AC280="No",'Employees &amp; COBRA Enrollees'!A280&amp;" "&amp;'Employees &amp; COBRA Enrollees'!B280,"")</f>
        <v xml:space="preserve"> </v>
      </c>
      <c r="L274">
        <f>IF('Employees &amp; COBRA Enrollees'!AC280="No",'Employees &amp; COBRA Enrollees'!S280,"")</f>
        <v>0</v>
      </c>
      <c r="N274" t="str">
        <f>IF('Employees &amp; COBRA Enrollees'!AC280="Yes",'Employees &amp; COBRA Enrollees'!A280&amp;" "&amp;'Employees &amp; COBRA Enrollees'!B280,"")</f>
        <v/>
      </c>
      <c r="O274" t="str">
        <f>IF('Employees &amp; COBRA Enrollees'!AC280="Yes",'Employees &amp; COBRA Enrollees'!S280,"")</f>
        <v/>
      </c>
      <c r="Q274">
        <f>IF('Employees &amp; COBRA Enrollees'!AC280="No",'Employees &amp; COBRA Enrollees'!C280,"")</f>
        <v>0</v>
      </c>
      <c r="R274">
        <f>IF('Employees &amp; COBRA Enrollees'!AC280="No",'Employees &amp; COBRA Enrollees'!S280,"")</f>
        <v>0</v>
      </c>
      <c r="T274" t="str">
        <f>IF('Employees &amp; COBRA Enrollees'!AC280="Yes",'Employees &amp; COBRA Enrollees'!C280,"")</f>
        <v/>
      </c>
      <c r="U274" t="str">
        <f>IF('Employees &amp; COBRA Enrollees'!AC280="Yes",'Employees &amp; COBRA Enrollees'!S280,"")</f>
        <v/>
      </c>
      <c r="W274">
        <f>IF('Employees &amp; COBRA Enrollees'!AC280="No",'Employees &amp; COBRA Enrollees'!D280,"")</f>
        <v>0</v>
      </c>
      <c r="X274">
        <f>IF('Employees &amp; COBRA Enrollees'!AC280="No",'Employees &amp; COBRA Enrollees'!S280,"")</f>
        <v>0</v>
      </c>
      <c r="Z274" t="str">
        <f>IF('Employees &amp; COBRA Enrollees'!AC280="Yes",'Employees &amp; COBRA Enrollees'!D280,"")</f>
        <v/>
      </c>
      <c r="AA274" t="str">
        <f>IF('Employees &amp; COBRA Enrollees'!AC280="Yes",'Employees &amp; COBRA Enrollees'!S280,"")</f>
        <v/>
      </c>
    </row>
    <row r="275" spans="11:27" ht="15.75" customHeight="1" x14ac:dyDescent="0.25">
      <c r="K275" t="str">
        <f>IF('Employees &amp; COBRA Enrollees'!AC281="No",'Employees &amp; COBRA Enrollees'!A281&amp;" "&amp;'Employees &amp; COBRA Enrollees'!B281,"")</f>
        <v xml:space="preserve"> </v>
      </c>
      <c r="L275">
        <f>IF('Employees &amp; COBRA Enrollees'!AC281="No",'Employees &amp; COBRA Enrollees'!S281,"")</f>
        <v>0</v>
      </c>
      <c r="N275" t="str">
        <f>IF('Employees &amp; COBRA Enrollees'!AC281="Yes",'Employees &amp; COBRA Enrollees'!A281&amp;" "&amp;'Employees &amp; COBRA Enrollees'!B281,"")</f>
        <v/>
      </c>
      <c r="O275" t="str">
        <f>IF('Employees &amp; COBRA Enrollees'!AC281="Yes",'Employees &amp; COBRA Enrollees'!S281,"")</f>
        <v/>
      </c>
      <c r="Q275">
        <f>IF('Employees &amp; COBRA Enrollees'!AC281="No",'Employees &amp; COBRA Enrollees'!C281,"")</f>
        <v>0</v>
      </c>
      <c r="R275">
        <f>IF('Employees &amp; COBRA Enrollees'!AC281="No",'Employees &amp; COBRA Enrollees'!S281,"")</f>
        <v>0</v>
      </c>
      <c r="T275" t="str">
        <f>IF('Employees &amp; COBRA Enrollees'!AC281="Yes",'Employees &amp; COBRA Enrollees'!C281,"")</f>
        <v/>
      </c>
      <c r="U275" t="str">
        <f>IF('Employees &amp; COBRA Enrollees'!AC281="Yes",'Employees &amp; COBRA Enrollees'!S281,"")</f>
        <v/>
      </c>
      <c r="W275">
        <f>IF('Employees &amp; COBRA Enrollees'!AC281="No",'Employees &amp; COBRA Enrollees'!D281,"")</f>
        <v>0</v>
      </c>
      <c r="X275">
        <f>IF('Employees &amp; COBRA Enrollees'!AC281="No",'Employees &amp; COBRA Enrollees'!S281,"")</f>
        <v>0</v>
      </c>
      <c r="Z275" t="str">
        <f>IF('Employees &amp; COBRA Enrollees'!AC281="Yes",'Employees &amp; COBRA Enrollees'!D281,"")</f>
        <v/>
      </c>
      <c r="AA275" t="str">
        <f>IF('Employees &amp; COBRA Enrollees'!AC281="Yes",'Employees &amp; COBRA Enrollees'!S281,"")</f>
        <v/>
      </c>
    </row>
    <row r="276" spans="11:27" ht="15.75" customHeight="1" x14ac:dyDescent="0.25">
      <c r="K276" t="str">
        <f>IF('Employees &amp; COBRA Enrollees'!AC282="No",'Employees &amp; COBRA Enrollees'!A282&amp;" "&amp;'Employees &amp; COBRA Enrollees'!B282,"")</f>
        <v xml:space="preserve"> </v>
      </c>
      <c r="L276">
        <f>IF('Employees &amp; COBRA Enrollees'!AC282="No",'Employees &amp; COBRA Enrollees'!S282,"")</f>
        <v>0</v>
      </c>
      <c r="N276" t="str">
        <f>IF('Employees &amp; COBRA Enrollees'!AC282="Yes",'Employees &amp; COBRA Enrollees'!A282&amp;" "&amp;'Employees &amp; COBRA Enrollees'!B282,"")</f>
        <v/>
      </c>
      <c r="O276" t="str">
        <f>IF('Employees &amp; COBRA Enrollees'!AC282="Yes",'Employees &amp; COBRA Enrollees'!S282,"")</f>
        <v/>
      </c>
      <c r="Q276">
        <f>IF('Employees &amp; COBRA Enrollees'!AC282="No",'Employees &amp; COBRA Enrollees'!C282,"")</f>
        <v>0</v>
      </c>
      <c r="R276">
        <f>IF('Employees &amp; COBRA Enrollees'!AC282="No",'Employees &amp; COBRA Enrollees'!S282,"")</f>
        <v>0</v>
      </c>
      <c r="T276" t="str">
        <f>IF('Employees &amp; COBRA Enrollees'!AC282="Yes",'Employees &amp; COBRA Enrollees'!C282,"")</f>
        <v/>
      </c>
      <c r="U276" t="str">
        <f>IF('Employees &amp; COBRA Enrollees'!AC282="Yes",'Employees &amp; COBRA Enrollees'!S282,"")</f>
        <v/>
      </c>
      <c r="W276">
        <f>IF('Employees &amp; COBRA Enrollees'!AC282="No",'Employees &amp; COBRA Enrollees'!D282,"")</f>
        <v>0</v>
      </c>
      <c r="X276">
        <f>IF('Employees &amp; COBRA Enrollees'!AC282="No",'Employees &amp; COBRA Enrollees'!S282,"")</f>
        <v>0</v>
      </c>
      <c r="Z276" t="str">
        <f>IF('Employees &amp; COBRA Enrollees'!AC282="Yes",'Employees &amp; COBRA Enrollees'!D282,"")</f>
        <v/>
      </c>
      <c r="AA276" t="str">
        <f>IF('Employees &amp; COBRA Enrollees'!AC282="Yes",'Employees &amp; COBRA Enrollees'!S282,"")</f>
        <v/>
      </c>
    </row>
    <row r="277" spans="11:27" ht="15.75" customHeight="1" x14ac:dyDescent="0.25">
      <c r="K277" t="str">
        <f>IF('Employees &amp; COBRA Enrollees'!AC283="No",'Employees &amp; COBRA Enrollees'!A283&amp;" "&amp;'Employees &amp; COBRA Enrollees'!B283,"")</f>
        <v xml:space="preserve"> </v>
      </c>
      <c r="L277">
        <f>IF('Employees &amp; COBRA Enrollees'!AC283="No",'Employees &amp; COBRA Enrollees'!S283,"")</f>
        <v>0</v>
      </c>
      <c r="N277" t="str">
        <f>IF('Employees &amp; COBRA Enrollees'!AC283="Yes",'Employees &amp; COBRA Enrollees'!A283&amp;" "&amp;'Employees &amp; COBRA Enrollees'!B283,"")</f>
        <v/>
      </c>
      <c r="O277" t="str">
        <f>IF('Employees &amp; COBRA Enrollees'!AC283="Yes",'Employees &amp; COBRA Enrollees'!S283,"")</f>
        <v/>
      </c>
      <c r="Q277">
        <f>IF('Employees &amp; COBRA Enrollees'!AC283="No",'Employees &amp; COBRA Enrollees'!C283,"")</f>
        <v>0</v>
      </c>
      <c r="R277">
        <f>IF('Employees &amp; COBRA Enrollees'!AC283="No",'Employees &amp; COBRA Enrollees'!S283,"")</f>
        <v>0</v>
      </c>
      <c r="T277" t="str">
        <f>IF('Employees &amp; COBRA Enrollees'!AC283="Yes",'Employees &amp; COBRA Enrollees'!C283,"")</f>
        <v/>
      </c>
      <c r="U277" t="str">
        <f>IF('Employees &amp; COBRA Enrollees'!AC283="Yes",'Employees &amp; COBRA Enrollees'!S283,"")</f>
        <v/>
      </c>
      <c r="W277">
        <f>IF('Employees &amp; COBRA Enrollees'!AC283="No",'Employees &amp; COBRA Enrollees'!D283,"")</f>
        <v>0</v>
      </c>
      <c r="X277">
        <f>IF('Employees &amp; COBRA Enrollees'!AC283="No",'Employees &amp; COBRA Enrollees'!S283,"")</f>
        <v>0</v>
      </c>
      <c r="Z277" t="str">
        <f>IF('Employees &amp; COBRA Enrollees'!AC283="Yes",'Employees &amp; COBRA Enrollees'!D283,"")</f>
        <v/>
      </c>
      <c r="AA277" t="str">
        <f>IF('Employees &amp; COBRA Enrollees'!AC283="Yes",'Employees &amp; COBRA Enrollees'!S283,"")</f>
        <v/>
      </c>
    </row>
    <row r="278" spans="11:27" ht="15.75" customHeight="1" x14ac:dyDescent="0.25">
      <c r="K278" t="str">
        <f>IF('Employees &amp; COBRA Enrollees'!AC284="No",'Employees &amp; COBRA Enrollees'!A284&amp;" "&amp;'Employees &amp; COBRA Enrollees'!B284,"")</f>
        <v xml:space="preserve"> </v>
      </c>
      <c r="L278">
        <f>IF('Employees &amp; COBRA Enrollees'!AC284="No",'Employees &amp; COBRA Enrollees'!S284,"")</f>
        <v>0</v>
      </c>
      <c r="N278" t="str">
        <f>IF('Employees &amp; COBRA Enrollees'!AC284="Yes",'Employees &amp; COBRA Enrollees'!A284&amp;" "&amp;'Employees &amp; COBRA Enrollees'!B284,"")</f>
        <v/>
      </c>
      <c r="O278" t="str">
        <f>IF('Employees &amp; COBRA Enrollees'!AC284="Yes",'Employees &amp; COBRA Enrollees'!S284,"")</f>
        <v/>
      </c>
      <c r="Q278">
        <f>IF('Employees &amp; COBRA Enrollees'!AC284="No",'Employees &amp; COBRA Enrollees'!C284,"")</f>
        <v>0</v>
      </c>
      <c r="R278">
        <f>IF('Employees &amp; COBRA Enrollees'!AC284="No",'Employees &amp; COBRA Enrollees'!S284,"")</f>
        <v>0</v>
      </c>
      <c r="T278" t="str">
        <f>IF('Employees &amp; COBRA Enrollees'!AC284="Yes",'Employees &amp; COBRA Enrollees'!C284,"")</f>
        <v/>
      </c>
      <c r="U278" t="str">
        <f>IF('Employees &amp; COBRA Enrollees'!AC284="Yes",'Employees &amp; COBRA Enrollees'!S284,"")</f>
        <v/>
      </c>
      <c r="W278">
        <f>IF('Employees &amp; COBRA Enrollees'!AC284="No",'Employees &amp; COBRA Enrollees'!D284,"")</f>
        <v>0</v>
      </c>
      <c r="X278">
        <f>IF('Employees &amp; COBRA Enrollees'!AC284="No",'Employees &amp; COBRA Enrollees'!S284,"")</f>
        <v>0</v>
      </c>
      <c r="Z278" t="str">
        <f>IF('Employees &amp; COBRA Enrollees'!AC284="Yes",'Employees &amp; COBRA Enrollees'!D284,"")</f>
        <v/>
      </c>
      <c r="AA278" t="str">
        <f>IF('Employees &amp; COBRA Enrollees'!AC284="Yes",'Employees &amp; COBRA Enrollees'!S284,"")</f>
        <v/>
      </c>
    </row>
    <row r="279" spans="11:27" ht="15.75" customHeight="1" x14ac:dyDescent="0.25">
      <c r="K279" t="str">
        <f>IF('Employees &amp; COBRA Enrollees'!AC285="No",'Employees &amp; COBRA Enrollees'!A285&amp;" "&amp;'Employees &amp; COBRA Enrollees'!B285,"")</f>
        <v xml:space="preserve"> </v>
      </c>
      <c r="L279">
        <f>IF('Employees &amp; COBRA Enrollees'!AC285="No",'Employees &amp; COBRA Enrollees'!S285,"")</f>
        <v>0</v>
      </c>
      <c r="N279" t="str">
        <f>IF('Employees &amp; COBRA Enrollees'!AC285="Yes",'Employees &amp; COBRA Enrollees'!A285&amp;" "&amp;'Employees &amp; COBRA Enrollees'!B285,"")</f>
        <v/>
      </c>
      <c r="O279" t="str">
        <f>IF('Employees &amp; COBRA Enrollees'!AC285="Yes",'Employees &amp; COBRA Enrollees'!S285,"")</f>
        <v/>
      </c>
      <c r="Q279">
        <f>IF('Employees &amp; COBRA Enrollees'!AC285="No",'Employees &amp; COBRA Enrollees'!C285,"")</f>
        <v>0</v>
      </c>
      <c r="R279">
        <f>IF('Employees &amp; COBRA Enrollees'!AC285="No",'Employees &amp; COBRA Enrollees'!S285,"")</f>
        <v>0</v>
      </c>
      <c r="T279" t="str">
        <f>IF('Employees &amp; COBRA Enrollees'!AC285="Yes",'Employees &amp; COBRA Enrollees'!C285,"")</f>
        <v/>
      </c>
      <c r="U279" t="str">
        <f>IF('Employees &amp; COBRA Enrollees'!AC285="Yes",'Employees &amp; COBRA Enrollees'!S285,"")</f>
        <v/>
      </c>
      <c r="W279">
        <f>IF('Employees &amp; COBRA Enrollees'!AC285="No",'Employees &amp; COBRA Enrollees'!D285,"")</f>
        <v>0</v>
      </c>
      <c r="X279">
        <f>IF('Employees &amp; COBRA Enrollees'!AC285="No",'Employees &amp; COBRA Enrollees'!S285,"")</f>
        <v>0</v>
      </c>
      <c r="Z279" t="str">
        <f>IF('Employees &amp; COBRA Enrollees'!AC285="Yes",'Employees &amp; COBRA Enrollees'!D285,"")</f>
        <v/>
      </c>
      <c r="AA279" t="str">
        <f>IF('Employees &amp; COBRA Enrollees'!AC285="Yes",'Employees &amp; COBRA Enrollees'!S285,"")</f>
        <v/>
      </c>
    </row>
    <row r="280" spans="11:27" ht="15.75" customHeight="1" x14ac:dyDescent="0.25">
      <c r="K280" t="str">
        <f>IF('Employees &amp; COBRA Enrollees'!AC286="No",'Employees &amp; COBRA Enrollees'!A286&amp;" "&amp;'Employees &amp; COBRA Enrollees'!B286,"")</f>
        <v xml:space="preserve"> </v>
      </c>
      <c r="L280">
        <f>IF('Employees &amp; COBRA Enrollees'!AC286="No",'Employees &amp; COBRA Enrollees'!S286,"")</f>
        <v>0</v>
      </c>
      <c r="N280" t="str">
        <f>IF('Employees &amp; COBRA Enrollees'!AC286="Yes",'Employees &amp; COBRA Enrollees'!A286&amp;" "&amp;'Employees &amp; COBRA Enrollees'!B286,"")</f>
        <v/>
      </c>
      <c r="O280" t="str">
        <f>IF('Employees &amp; COBRA Enrollees'!AC286="Yes",'Employees &amp; COBRA Enrollees'!S286,"")</f>
        <v/>
      </c>
      <c r="Q280">
        <f>IF('Employees &amp; COBRA Enrollees'!AC286="No",'Employees &amp; COBRA Enrollees'!C286,"")</f>
        <v>0</v>
      </c>
      <c r="R280">
        <f>IF('Employees &amp; COBRA Enrollees'!AC286="No",'Employees &amp; COBRA Enrollees'!S286,"")</f>
        <v>0</v>
      </c>
      <c r="T280" t="str">
        <f>IF('Employees &amp; COBRA Enrollees'!AC286="Yes",'Employees &amp; COBRA Enrollees'!C286,"")</f>
        <v/>
      </c>
      <c r="U280" t="str">
        <f>IF('Employees &amp; COBRA Enrollees'!AC286="Yes",'Employees &amp; COBRA Enrollees'!S286,"")</f>
        <v/>
      </c>
      <c r="W280">
        <f>IF('Employees &amp; COBRA Enrollees'!AC286="No",'Employees &amp; COBRA Enrollees'!D286,"")</f>
        <v>0</v>
      </c>
      <c r="X280">
        <f>IF('Employees &amp; COBRA Enrollees'!AC286="No",'Employees &amp; COBRA Enrollees'!S286,"")</f>
        <v>0</v>
      </c>
      <c r="Z280" t="str">
        <f>IF('Employees &amp; COBRA Enrollees'!AC286="Yes",'Employees &amp; COBRA Enrollees'!D286,"")</f>
        <v/>
      </c>
      <c r="AA280" t="str">
        <f>IF('Employees &amp; COBRA Enrollees'!AC286="Yes",'Employees &amp; COBRA Enrollees'!S286,"")</f>
        <v/>
      </c>
    </row>
    <row r="281" spans="11:27" ht="15.75" customHeight="1" x14ac:dyDescent="0.25">
      <c r="K281" t="str">
        <f>IF('Employees &amp; COBRA Enrollees'!AC287="No",'Employees &amp; COBRA Enrollees'!A287&amp;" "&amp;'Employees &amp; COBRA Enrollees'!B287,"")</f>
        <v xml:space="preserve"> </v>
      </c>
      <c r="L281">
        <f>IF('Employees &amp; COBRA Enrollees'!AC287="No",'Employees &amp; COBRA Enrollees'!S287,"")</f>
        <v>0</v>
      </c>
      <c r="N281" t="str">
        <f>IF('Employees &amp; COBRA Enrollees'!AC287="Yes",'Employees &amp; COBRA Enrollees'!A287&amp;" "&amp;'Employees &amp; COBRA Enrollees'!B287,"")</f>
        <v/>
      </c>
      <c r="O281" t="str">
        <f>IF('Employees &amp; COBRA Enrollees'!AC287="Yes",'Employees &amp; COBRA Enrollees'!S287,"")</f>
        <v/>
      </c>
      <c r="Q281">
        <f>IF('Employees &amp; COBRA Enrollees'!AC287="No",'Employees &amp; COBRA Enrollees'!C287,"")</f>
        <v>0</v>
      </c>
      <c r="R281">
        <f>IF('Employees &amp; COBRA Enrollees'!AC287="No",'Employees &amp; COBRA Enrollees'!S287,"")</f>
        <v>0</v>
      </c>
      <c r="T281" t="str">
        <f>IF('Employees &amp; COBRA Enrollees'!AC287="Yes",'Employees &amp; COBRA Enrollees'!C287,"")</f>
        <v/>
      </c>
      <c r="U281" t="str">
        <f>IF('Employees &amp; COBRA Enrollees'!AC287="Yes",'Employees &amp; COBRA Enrollees'!S287,"")</f>
        <v/>
      </c>
      <c r="W281">
        <f>IF('Employees &amp; COBRA Enrollees'!AC287="No",'Employees &amp; COBRA Enrollees'!D287,"")</f>
        <v>0</v>
      </c>
      <c r="X281">
        <f>IF('Employees &amp; COBRA Enrollees'!AC287="No",'Employees &amp; COBRA Enrollees'!S287,"")</f>
        <v>0</v>
      </c>
      <c r="Z281" t="str">
        <f>IF('Employees &amp; COBRA Enrollees'!AC287="Yes",'Employees &amp; COBRA Enrollees'!D287,"")</f>
        <v/>
      </c>
      <c r="AA281" t="str">
        <f>IF('Employees &amp; COBRA Enrollees'!AC287="Yes",'Employees &amp; COBRA Enrollees'!S287,"")</f>
        <v/>
      </c>
    </row>
    <row r="282" spans="11:27" ht="15.75" customHeight="1" x14ac:dyDescent="0.25">
      <c r="K282" t="str">
        <f>IF('Employees &amp; COBRA Enrollees'!AC288="No",'Employees &amp; COBRA Enrollees'!A288&amp;" "&amp;'Employees &amp; COBRA Enrollees'!B288,"")</f>
        <v xml:space="preserve"> </v>
      </c>
      <c r="L282">
        <f>IF('Employees &amp; COBRA Enrollees'!AC288="No",'Employees &amp; COBRA Enrollees'!S288,"")</f>
        <v>0</v>
      </c>
      <c r="N282" t="str">
        <f>IF('Employees &amp; COBRA Enrollees'!AC288="Yes",'Employees &amp; COBRA Enrollees'!A288&amp;" "&amp;'Employees &amp; COBRA Enrollees'!B288,"")</f>
        <v/>
      </c>
      <c r="O282" t="str">
        <f>IF('Employees &amp; COBRA Enrollees'!AC288="Yes",'Employees &amp; COBRA Enrollees'!S288,"")</f>
        <v/>
      </c>
      <c r="Q282">
        <f>IF('Employees &amp; COBRA Enrollees'!AC288="No",'Employees &amp; COBRA Enrollees'!C288,"")</f>
        <v>0</v>
      </c>
      <c r="R282">
        <f>IF('Employees &amp; COBRA Enrollees'!AC288="No",'Employees &amp; COBRA Enrollees'!S288,"")</f>
        <v>0</v>
      </c>
      <c r="T282" t="str">
        <f>IF('Employees &amp; COBRA Enrollees'!AC288="Yes",'Employees &amp; COBRA Enrollees'!C288,"")</f>
        <v/>
      </c>
      <c r="U282" t="str">
        <f>IF('Employees &amp; COBRA Enrollees'!AC288="Yes",'Employees &amp; COBRA Enrollees'!S288,"")</f>
        <v/>
      </c>
      <c r="W282">
        <f>IF('Employees &amp; COBRA Enrollees'!AC288="No",'Employees &amp; COBRA Enrollees'!D288,"")</f>
        <v>0</v>
      </c>
      <c r="X282">
        <f>IF('Employees &amp; COBRA Enrollees'!AC288="No",'Employees &amp; COBRA Enrollees'!S288,"")</f>
        <v>0</v>
      </c>
      <c r="Z282" t="str">
        <f>IF('Employees &amp; COBRA Enrollees'!AC288="Yes",'Employees &amp; COBRA Enrollees'!D288,"")</f>
        <v/>
      </c>
      <c r="AA282" t="str">
        <f>IF('Employees &amp; COBRA Enrollees'!AC288="Yes",'Employees &amp; COBRA Enrollees'!S288,"")</f>
        <v/>
      </c>
    </row>
    <row r="283" spans="11:27" ht="15.75" customHeight="1" x14ac:dyDescent="0.25">
      <c r="K283" t="str">
        <f>IF('Employees &amp; COBRA Enrollees'!AC289="No",'Employees &amp; COBRA Enrollees'!A289&amp;" "&amp;'Employees &amp; COBRA Enrollees'!B289,"")</f>
        <v xml:space="preserve"> </v>
      </c>
      <c r="L283">
        <f>IF('Employees &amp; COBRA Enrollees'!AC289="No",'Employees &amp; COBRA Enrollees'!S289,"")</f>
        <v>0</v>
      </c>
      <c r="N283" t="str">
        <f>IF('Employees &amp; COBRA Enrollees'!AC289="Yes",'Employees &amp; COBRA Enrollees'!A289&amp;" "&amp;'Employees &amp; COBRA Enrollees'!B289,"")</f>
        <v/>
      </c>
      <c r="O283" t="str">
        <f>IF('Employees &amp; COBRA Enrollees'!AC289="Yes",'Employees &amp; COBRA Enrollees'!S289,"")</f>
        <v/>
      </c>
      <c r="Q283">
        <f>IF('Employees &amp; COBRA Enrollees'!AC289="No",'Employees &amp; COBRA Enrollees'!C289,"")</f>
        <v>0</v>
      </c>
      <c r="R283">
        <f>IF('Employees &amp; COBRA Enrollees'!AC289="No",'Employees &amp; COBRA Enrollees'!S289,"")</f>
        <v>0</v>
      </c>
      <c r="T283" t="str">
        <f>IF('Employees &amp; COBRA Enrollees'!AC289="Yes",'Employees &amp; COBRA Enrollees'!C289,"")</f>
        <v/>
      </c>
      <c r="U283" t="str">
        <f>IF('Employees &amp; COBRA Enrollees'!AC289="Yes",'Employees &amp; COBRA Enrollees'!S289,"")</f>
        <v/>
      </c>
      <c r="W283">
        <f>IF('Employees &amp; COBRA Enrollees'!AC289="No",'Employees &amp; COBRA Enrollees'!D289,"")</f>
        <v>0</v>
      </c>
      <c r="X283">
        <f>IF('Employees &amp; COBRA Enrollees'!AC289="No",'Employees &amp; COBRA Enrollees'!S289,"")</f>
        <v>0</v>
      </c>
      <c r="Z283" t="str">
        <f>IF('Employees &amp; COBRA Enrollees'!AC289="Yes",'Employees &amp; COBRA Enrollees'!D289,"")</f>
        <v/>
      </c>
      <c r="AA283" t="str">
        <f>IF('Employees &amp; COBRA Enrollees'!AC289="Yes",'Employees &amp; COBRA Enrollees'!S289,"")</f>
        <v/>
      </c>
    </row>
    <row r="284" spans="11:27" ht="15.75" customHeight="1" x14ac:dyDescent="0.25">
      <c r="K284" t="str">
        <f>IF('Employees &amp; COBRA Enrollees'!AC290="No",'Employees &amp; COBRA Enrollees'!A290&amp;" "&amp;'Employees &amp; COBRA Enrollees'!B290,"")</f>
        <v xml:space="preserve"> </v>
      </c>
      <c r="L284">
        <f>IF('Employees &amp; COBRA Enrollees'!AC290="No",'Employees &amp; COBRA Enrollees'!S290,"")</f>
        <v>0</v>
      </c>
      <c r="N284" t="str">
        <f>IF('Employees &amp; COBRA Enrollees'!AC290="Yes",'Employees &amp; COBRA Enrollees'!A290&amp;" "&amp;'Employees &amp; COBRA Enrollees'!B290,"")</f>
        <v/>
      </c>
      <c r="O284" t="str">
        <f>IF('Employees &amp; COBRA Enrollees'!AC290="Yes",'Employees &amp; COBRA Enrollees'!S290,"")</f>
        <v/>
      </c>
      <c r="Q284">
        <f>IF('Employees &amp; COBRA Enrollees'!AC290="No",'Employees &amp; COBRA Enrollees'!C290,"")</f>
        <v>0</v>
      </c>
      <c r="R284">
        <f>IF('Employees &amp; COBRA Enrollees'!AC290="No",'Employees &amp; COBRA Enrollees'!S290,"")</f>
        <v>0</v>
      </c>
      <c r="T284" t="str">
        <f>IF('Employees &amp; COBRA Enrollees'!AC290="Yes",'Employees &amp; COBRA Enrollees'!C290,"")</f>
        <v/>
      </c>
      <c r="U284" t="str">
        <f>IF('Employees &amp; COBRA Enrollees'!AC290="Yes",'Employees &amp; COBRA Enrollees'!S290,"")</f>
        <v/>
      </c>
      <c r="W284">
        <f>IF('Employees &amp; COBRA Enrollees'!AC290="No",'Employees &amp; COBRA Enrollees'!D290,"")</f>
        <v>0</v>
      </c>
      <c r="X284">
        <f>IF('Employees &amp; COBRA Enrollees'!AC290="No",'Employees &amp; COBRA Enrollees'!S290,"")</f>
        <v>0</v>
      </c>
      <c r="Z284" t="str">
        <f>IF('Employees &amp; COBRA Enrollees'!AC290="Yes",'Employees &amp; COBRA Enrollees'!D290,"")</f>
        <v/>
      </c>
      <c r="AA284" t="str">
        <f>IF('Employees &amp; COBRA Enrollees'!AC290="Yes",'Employees &amp; COBRA Enrollees'!S290,"")</f>
        <v/>
      </c>
    </row>
    <row r="285" spans="11:27" ht="15.75" customHeight="1" x14ac:dyDescent="0.25">
      <c r="K285" t="str">
        <f>IF('Employees &amp; COBRA Enrollees'!AC291="No",'Employees &amp; COBRA Enrollees'!A291&amp;" "&amp;'Employees &amp; COBRA Enrollees'!B291,"")</f>
        <v xml:space="preserve"> </v>
      </c>
      <c r="L285">
        <f>IF('Employees &amp; COBRA Enrollees'!AC291="No",'Employees &amp; COBRA Enrollees'!S291,"")</f>
        <v>0</v>
      </c>
      <c r="N285" t="str">
        <f>IF('Employees &amp; COBRA Enrollees'!AC291="Yes",'Employees &amp; COBRA Enrollees'!A291&amp;" "&amp;'Employees &amp; COBRA Enrollees'!B291,"")</f>
        <v/>
      </c>
      <c r="O285" t="str">
        <f>IF('Employees &amp; COBRA Enrollees'!AC291="Yes",'Employees &amp; COBRA Enrollees'!S291,"")</f>
        <v/>
      </c>
      <c r="Q285">
        <f>IF('Employees &amp; COBRA Enrollees'!AC291="No",'Employees &amp; COBRA Enrollees'!C291,"")</f>
        <v>0</v>
      </c>
      <c r="R285">
        <f>IF('Employees &amp; COBRA Enrollees'!AC291="No",'Employees &amp; COBRA Enrollees'!S291,"")</f>
        <v>0</v>
      </c>
      <c r="T285" t="str">
        <f>IF('Employees &amp; COBRA Enrollees'!AC291="Yes",'Employees &amp; COBRA Enrollees'!C291,"")</f>
        <v/>
      </c>
      <c r="U285" t="str">
        <f>IF('Employees &amp; COBRA Enrollees'!AC291="Yes",'Employees &amp; COBRA Enrollees'!S291,"")</f>
        <v/>
      </c>
      <c r="W285">
        <f>IF('Employees &amp; COBRA Enrollees'!AC291="No",'Employees &amp; COBRA Enrollees'!D291,"")</f>
        <v>0</v>
      </c>
      <c r="X285">
        <f>IF('Employees &amp; COBRA Enrollees'!AC291="No",'Employees &amp; COBRA Enrollees'!S291,"")</f>
        <v>0</v>
      </c>
      <c r="Z285" t="str">
        <f>IF('Employees &amp; COBRA Enrollees'!AC291="Yes",'Employees &amp; COBRA Enrollees'!D291,"")</f>
        <v/>
      </c>
      <c r="AA285" t="str">
        <f>IF('Employees &amp; COBRA Enrollees'!AC291="Yes",'Employees &amp; COBRA Enrollees'!S291,"")</f>
        <v/>
      </c>
    </row>
    <row r="286" spans="11:27" ht="15.75" customHeight="1" x14ac:dyDescent="0.25">
      <c r="K286" t="str">
        <f>IF('Employees &amp; COBRA Enrollees'!AC292="No",'Employees &amp; COBRA Enrollees'!A292&amp;" "&amp;'Employees &amp; COBRA Enrollees'!B292,"")</f>
        <v xml:space="preserve"> </v>
      </c>
      <c r="L286">
        <f>IF('Employees &amp; COBRA Enrollees'!AC292="No",'Employees &amp; COBRA Enrollees'!S292,"")</f>
        <v>0</v>
      </c>
      <c r="N286" t="str">
        <f>IF('Employees &amp; COBRA Enrollees'!AC292="Yes",'Employees &amp; COBRA Enrollees'!A292&amp;" "&amp;'Employees &amp; COBRA Enrollees'!B292,"")</f>
        <v/>
      </c>
      <c r="O286" t="str">
        <f>IF('Employees &amp; COBRA Enrollees'!AC292="Yes",'Employees &amp; COBRA Enrollees'!S292,"")</f>
        <v/>
      </c>
      <c r="Q286">
        <f>IF('Employees &amp; COBRA Enrollees'!AC292="No",'Employees &amp; COBRA Enrollees'!C292,"")</f>
        <v>0</v>
      </c>
      <c r="R286">
        <f>IF('Employees &amp; COBRA Enrollees'!AC292="No",'Employees &amp; COBRA Enrollees'!S292,"")</f>
        <v>0</v>
      </c>
      <c r="T286" t="str">
        <f>IF('Employees &amp; COBRA Enrollees'!AC292="Yes",'Employees &amp; COBRA Enrollees'!C292,"")</f>
        <v/>
      </c>
      <c r="U286" t="str">
        <f>IF('Employees &amp; COBRA Enrollees'!AC292="Yes",'Employees &amp; COBRA Enrollees'!S292,"")</f>
        <v/>
      </c>
      <c r="W286">
        <f>IF('Employees &amp; COBRA Enrollees'!AC292="No",'Employees &amp; COBRA Enrollees'!D292,"")</f>
        <v>0</v>
      </c>
      <c r="X286">
        <f>IF('Employees &amp; COBRA Enrollees'!AC292="No",'Employees &amp; COBRA Enrollees'!S292,"")</f>
        <v>0</v>
      </c>
      <c r="Z286" t="str">
        <f>IF('Employees &amp; COBRA Enrollees'!AC292="Yes",'Employees &amp; COBRA Enrollees'!D292,"")</f>
        <v/>
      </c>
      <c r="AA286" t="str">
        <f>IF('Employees &amp; COBRA Enrollees'!AC292="Yes",'Employees &amp; COBRA Enrollees'!S292,"")</f>
        <v/>
      </c>
    </row>
    <row r="287" spans="11:27" ht="15.75" customHeight="1" x14ac:dyDescent="0.25">
      <c r="K287" t="str">
        <f>IF('Employees &amp; COBRA Enrollees'!AC293="No",'Employees &amp; COBRA Enrollees'!A293&amp;" "&amp;'Employees &amp; COBRA Enrollees'!B293,"")</f>
        <v xml:space="preserve"> </v>
      </c>
      <c r="L287">
        <f>IF('Employees &amp; COBRA Enrollees'!AC293="No",'Employees &amp; COBRA Enrollees'!S293,"")</f>
        <v>0</v>
      </c>
      <c r="N287" t="str">
        <f>IF('Employees &amp; COBRA Enrollees'!AC293="Yes",'Employees &amp; COBRA Enrollees'!A293&amp;" "&amp;'Employees &amp; COBRA Enrollees'!B293,"")</f>
        <v/>
      </c>
      <c r="O287" t="str">
        <f>IF('Employees &amp; COBRA Enrollees'!AC293="Yes",'Employees &amp; COBRA Enrollees'!S293,"")</f>
        <v/>
      </c>
      <c r="Q287">
        <f>IF('Employees &amp; COBRA Enrollees'!AC293="No",'Employees &amp; COBRA Enrollees'!C293,"")</f>
        <v>0</v>
      </c>
      <c r="R287">
        <f>IF('Employees &amp; COBRA Enrollees'!AC293="No",'Employees &amp; COBRA Enrollees'!S293,"")</f>
        <v>0</v>
      </c>
      <c r="T287" t="str">
        <f>IF('Employees &amp; COBRA Enrollees'!AC293="Yes",'Employees &amp; COBRA Enrollees'!C293,"")</f>
        <v/>
      </c>
      <c r="U287" t="str">
        <f>IF('Employees &amp; COBRA Enrollees'!AC293="Yes",'Employees &amp; COBRA Enrollees'!S293,"")</f>
        <v/>
      </c>
      <c r="W287">
        <f>IF('Employees &amp; COBRA Enrollees'!AC293="No",'Employees &amp; COBRA Enrollees'!D293,"")</f>
        <v>0</v>
      </c>
      <c r="X287">
        <f>IF('Employees &amp; COBRA Enrollees'!AC293="No",'Employees &amp; COBRA Enrollees'!S293,"")</f>
        <v>0</v>
      </c>
      <c r="Z287" t="str">
        <f>IF('Employees &amp; COBRA Enrollees'!AC293="Yes",'Employees &amp; COBRA Enrollees'!D293,"")</f>
        <v/>
      </c>
      <c r="AA287" t="str">
        <f>IF('Employees &amp; COBRA Enrollees'!AC293="Yes",'Employees &amp; COBRA Enrollees'!S293,"")</f>
        <v/>
      </c>
    </row>
    <row r="288" spans="11:27" ht="15.75" customHeight="1" x14ac:dyDescent="0.25">
      <c r="K288" t="str">
        <f>IF('Employees &amp; COBRA Enrollees'!AC294="No",'Employees &amp; COBRA Enrollees'!A294&amp;" "&amp;'Employees &amp; COBRA Enrollees'!B294,"")</f>
        <v xml:space="preserve"> </v>
      </c>
      <c r="L288">
        <f>IF('Employees &amp; COBRA Enrollees'!AC294="No",'Employees &amp; COBRA Enrollees'!S294,"")</f>
        <v>0</v>
      </c>
      <c r="N288" t="str">
        <f>IF('Employees &amp; COBRA Enrollees'!AC294="Yes",'Employees &amp; COBRA Enrollees'!A294&amp;" "&amp;'Employees &amp; COBRA Enrollees'!B294,"")</f>
        <v/>
      </c>
      <c r="O288" t="str">
        <f>IF('Employees &amp; COBRA Enrollees'!AC294="Yes",'Employees &amp; COBRA Enrollees'!S294,"")</f>
        <v/>
      </c>
      <c r="Q288">
        <f>IF('Employees &amp; COBRA Enrollees'!AC294="No",'Employees &amp; COBRA Enrollees'!C294,"")</f>
        <v>0</v>
      </c>
      <c r="R288">
        <f>IF('Employees &amp; COBRA Enrollees'!AC294="No",'Employees &amp; COBRA Enrollees'!S294,"")</f>
        <v>0</v>
      </c>
      <c r="T288" t="str">
        <f>IF('Employees &amp; COBRA Enrollees'!AC294="Yes",'Employees &amp; COBRA Enrollees'!C294,"")</f>
        <v/>
      </c>
      <c r="U288" t="str">
        <f>IF('Employees &amp; COBRA Enrollees'!AC294="Yes",'Employees &amp; COBRA Enrollees'!S294,"")</f>
        <v/>
      </c>
      <c r="W288">
        <f>IF('Employees &amp; COBRA Enrollees'!AC294="No",'Employees &amp; COBRA Enrollees'!D294,"")</f>
        <v>0</v>
      </c>
      <c r="X288">
        <f>IF('Employees &amp; COBRA Enrollees'!AC294="No",'Employees &amp; COBRA Enrollees'!S294,"")</f>
        <v>0</v>
      </c>
      <c r="Z288" t="str">
        <f>IF('Employees &amp; COBRA Enrollees'!AC294="Yes",'Employees &amp; COBRA Enrollees'!D294,"")</f>
        <v/>
      </c>
      <c r="AA288" t="str">
        <f>IF('Employees &amp; COBRA Enrollees'!AC294="Yes",'Employees &amp; COBRA Enrollees'!S294,"")</f>
        <v/>
      </c>
    </row>
    <row r="289" spans="11:27" ht="15.75" customHeight="1" x14ac:dyDescent="0.25">
      <c r="K289" t="str">
        <f>IF('Employees &amp; COBRA Enrollees'!AC295="No",'Employees &amp; COBRA Enrollees'!A295&amp;" "&amp;'Employees &amp; COBRA Enrollees'!B295,"")</f>
        <v xml:space="preserve"> </v>
      </c>
      <c r="L289">
        <f>IF('Employees &amp; COBRA Enrollees'!AC295="No",'Employees &amp; COBRA Enrollees'!S295,"")</f>
        <v>0</v>
      </c>
      <c r="N289" t="str">
        <f>IF('Employees &amp; COBRA Enrollees'!AC295="Yes",'Employees &amp; COBRA Enrollees'!A295&amp;" "&amp;'Employees &amp; COBRA Enrollees'!B295,"")</f>
        <v/>
      </c>
      <c r="O289" t="str">
        <f>IF('Employees &amp; COBRA Enrollees'!AC295="Yes",'Employees &amp; COBRA Enrollees'!S295,"")</f>
        <v/>
      </c>
      <c r="Q289">
        <f>IF('Employees &amp; COBRA Enrollees'!AC295="No",'Employees &amp; COBRA Enrollees'!C295,"")</f>
        <v>0</v>
      </c>
      <c r="R289">
        <f>IF('Employees &amp; COBRA Enrollees'!AC295="No",'Employees &amp; COBRA Enrollees'!S295,"")</f>
        <v>0</v>
      </c>
      <c r="T289" t="str">
        <f>IF('Employees &amp; COBRA Enrollees'!AC295="Yes",'Employees &amp; COBRA Enrollees'!C295,"")</f>
        <v/>
      </c>
      <c r="U289" t="str">
        <f>IF('Employees &amp; COBRA Enrollees'!AC295="Yes",'Employees &amp; COBRA Enrollees'!S295,"")</f>
        <v/>
      </c>
      <c r="W289">
        <f>IF('Employees &amp; COBRA Enrollees'!AC295="No",'Employees &amp; COBRA Enrollees'!D295,"")</f>
        <v>0</v>
      </c>
      <c r="X289">
        <f>IF('Employees &amp; COBRA Enrollees'!AC295="No",'Employees &amp; COBRA Enrollees'!S295,"")</f>
        <v>0</v>
      </c>
      <c r="Z289" t="str">
        <f>IF('Employees &amp; COBRA Enrollees'!AC295="Yes",'Employees &amp; COBRA Enrollees'!D295,"")</f>
        <v/>
      </c>
      <c r="AA289" t="str">
        <f>IF('Employees &amp; COBRA Enrollees'!AC295="Yes",'Employees &amp; COBRA Enrollees'!S295,"")</f>
        <v/>
      </c>
    </row>
    <row r="290" spans="11:27" ht="15.75" customHeight="1" x14ac:dyDescent="0.25">
      <c r="K290" t="str">
        <f>IF('Employees &amp; COBRA Enrollees'!AC296="No",'Employees &amp; COBRA Enrollees'!A296&amp;" "&amp;'Employees &amp; COBRA Enrollees'!B296,"")</f>
        <v xml:space="preserve"> </v>
      </c>
      <c r="L290">
        <f>IF('Employees &amp; COBRA Enrollees'!AC296="No",'Employees &amp; COBRA Enrollees'!S296,"")</f>
        <v>0</v>
      </c>
      <c r="N290" t="str">
        <f>IF('Employees &amp; COBRA Enrollees'!AC296="Yes",'Employees &amp; COBRA Enrollees'!A296&amp;" "&amp;'Employees &amp; COBRA Enrollees'!B296,"")</f>
        <v/>
      </c>
      <c r="O290" t="str">
        <f>IF('Employees &amp; COBRA Enrollees'!AC296="Yes",'Employees &amp; COBRA Enrollees'!S296,"")</f>
        <v/>
      </c>
      <c r="Q290">
        <f>IF('Employees &amp; COBRA Enrollees'!AC296="No",'Employees &amp; COBRA Enrollees'!C296,"")</f>
        <v>0</v>
      </c>
      <c r="R290">
        <f>IF('Employees &amp; COBRA Enrollees'!AC296="No",'Employees &amp; COBRA Enrollees'!S296,"")</f>
        <v>0</v>
      </c>
      <c r="T290" t="str">
        <f>IF('Employees &amp; COBRA Enrollees'!AC296="Yes",'Employees &amp; COBRA Enrollees'!C296,"")</f>
        <v/>
      </c>
      <c r="U290" t="str">
        <f>IF('Employees &amp; COBRA Enrollees'!AC296="Yes",'Employees &amp; COBRA Enrollees'!S296,"")</f>
        <v/>
      </c>
      <c r="W290">
        <f>IF('Employees &amp; COBRA Enrollees'!AC296="No",'Employees &amp; COBRA Enrollees'!D296,"")</f>
        <v>0</v>
      </c>
      <c r="X290">
        <f>IF('Employees &amp; COBRA Enrollees'!AC296="No",'Employees &amp; COBRA Enrollees'!S296,"")</f>
        <v>0</v>
      </c>
      <c r="Z290" t="str">
        <f>IF('Employees &amp; COBRA Enrollees'!AC296="Yes",'Employees &amp; COBRA Enrollees'!D296,"")</f>
        <v/>
      </c>
      <c r="AA290" t="str">
        <f>IF('Employees &amp; COBRA Enrollees'!AC296="Yes",'Employees &amp; COBRA Enrollees'!S296,"")</f>
        <v/>
      </c>
    </row>
    <row r="291" spans="11:27" ht="15.75" customHeight="1" x14ac:dyDescent="0.25">
      <c r="K291" t="str">
        <f>IF('Employees &amp; COBRA Enrollees'!AC297="No",'Employees &amp; COBRA Enrollees'!A297&amp;" "&amp;'Employees &amp; COBRA Enrollees'!B297,"")</f>
        <v xml:space="preserve"> </v>
      </c>
      <c r="L291">
        <f>IF('Employees &amp; COBRA Enrollees'!AC297="No",'Employees &amp; COBRA Enrollees'!S297,"")</f>
        <v>0</v>
      </c>
      <c r="N291" t="str">
        <f>IF('Employees &amp; COBRA Enrollees'!AC297="Yes",'Employees &amp; COBRA Enrollees'!A297&amp;" "&amp;'Employees &amp; COBRA Enrollees'!B297,"")</f>
        <v/>
      </c>
      <c r="O291" t="str">
        <f>IF('Employees &amp; COBRA Enrollees'!AC297="Yes",'Employees &amp; COBRA Enrollees'!S297,"")</f>
        <v/>
      </c>
      <c r="Q291">
        <f>IF('Employees &amp; COBRA Enrollees'!AC297="No",'Employees &amp; COBRA Enrollees'!C297,"")</f>
        <v>0</v>
      </c>
      <c r="R291">
        <f>IF('Employees &amp; COBRA Enrollees'!AC297="No",'Employees &amp; COBRA Enrollees'!S297,"")</f>
        <v>0</v>
      </c>
      <c r="T291" t="str">
        <f>IF('Employees &amp; COBRA Enrollees'!AC297="Yes",'Employees &amp; COBRA Enrollees'!C297,"")</f>
        <v/>
      </c>
      <c r="U291" t="str">
        <f>IF('Employees &amp; COBRA Enrollees'!AC297="Yes",'Employees &amp; COBRA Enrollees'!S297,"")</f>
        <v/>
      </c>
      <c r="W291">
        <f>IF('Employees &amp; COBRA Enrollees'!AC297="No",'Employees &amp; COBRA Enrollees'!D297,"")</f>
        <v>0</v>
      </c>
      <c r="X291">
        <f>IF('Employees &amp; COBRA Enrollees'!AC297="No",'Employees &amp; COBRA Enrollees'!S297,"")</f>
        <v>0</v>
      </c>
      <c r="Z291" t="str">
        <f>IF('Employees &amp; COBRA Enrollees'!AC297="Yes",'Employees &amp; COBRA Enrollees'!D297,"")</f>
        <v/>
      </c>
      <c r="AA291" t="str">
        <f>IF('Employees &amp; COBRA Enrollees'!AC297="Yes",'Employees &amp; COBRA Enrollees'!S297,"")</f>
        <v/>
      </c>
    </row>
    <row r="292" spans="11:27" ht="15.75" customHeight="1" x14ac:dyDescent="0.25">
      <c r="K292" t="str">
        <f>IF('Employees &amp; COBRA Enrollees'!AC298="No",'Employees &amp; COBRA Enrollees'!A298&amp;" "&amp;'Employees &amp; COBRA Enrollees'!B298,"")</f>
        <v xml:space="preserve"> </v>
      </c>
      <c r="L292">
        <f>IF('Employees &amp; COBRA Enrollees'!AC298="No",'Employees &amp; COBRA Enrollees'!S298,"")</f>
        <v>0</v>
      </c>
      <c r="N292" t="str">
        <f>IF('Employees &amp; COBRA Enrollees'!AC298="Yes",'Employees &amp; COBRA Enrollees'!A298&amp;" "&amp;'Employees &amp; COBRA Enrollees'!B298,"")</f>
        <v/>
      </c>
      <c r="O292" t="str">
        <f>IF('Employees &amp; COBRA Enrollees'!AC298="Yes",'Employees &amp; COBRA Enrollees'!S298,"")</f>
        <v/>
      </c>
      <c r="Q292">
        <f>IF('Employees &amp; COBRA Enrollees'!AC298="No",'Employees &amp; COBRA Enrollees'!C298,"")</f>
        <v>0</v>
      </c>
      <c r="R292">
        <f>IF('Employees &amp; COBRA Enrollees'!AC298="No",'Employees &amp; COBRA Enrollees'!S298,"")</f>
        <v>0</v>
      </c>
      <c r="T292" t="str">
        <f>IF('Employees &amp; COBRA Enrollees'!AC298="Yes",'Employees &amp; COBRA Enrollees'!C298,"")</f>
        <v/>
      </c>
      <c r="U292" t="str">
        <f>IF('Employees &amp; COBRA Enrollees'!AC298="Yes",'Employees &amp; COBRA Enrollees'!S298,"")</f>
        <v/>
      </c>
      <c r="W292">
        <f>IF('Employees &amp; COBRA Enrollees'!AC298="No",'Employees &amp; COBRA Enrollees'!D298,"")</f>
        <v>0</v>
      </c>
      <c r="X292">
        <f>IF('Employees &amp; COBRA Enrollees'!AC298="No",'Employees &amp; COBRA Enrollees'!S298,"")</f>
        <v>0</v>
      </c>
      <c r="Z292" t="str">
        <f>IF('Employees &amp; COBRA Enrollees'!AC298="Yes",'Employees &amp; COBRA Enrollees'!D298,"")</f>
        <v/>
      </c>
      <c r="AA292" t="str">
        <f>IF('Employees &amp; COBRA Enrollees'!AC298="Yes",'Employees &amp; COBRA Enrollees'!S298,"")</f>
        <v/>
      </c>
    </row>
    <row r="293" spans="11:27" ht="15.75" customHeight="1" x14ac:dyDescent="0.25">
      <c r="K293" t="str">
        <f>IF('Employees &amp; COBRA Enrollees'!AC299="No",'Employees &amp; COBRA Enrollees'!A299&amp;" "&amp;'Employees &amp; COBRA Enrollees'!B299,"")</f>
        <v xml:space="preserve"> </v>
      </c>
      <c r="L293">
        <f>IF('Employees &amp; COBRA Enrollees'!AC299="No",'Employees &amp; COBRA Enrollees'!S299,"")</f>
        <v>0</v>
      </c>
      <c r="N293" t="str">
        <f>IF('Employees &amp; COBRA Enrollees'!AC299="Yes",'Employees &amp; COBRA Enrollees'!A299&amp;" "&amp;'Employees &amp; COBRA Enrollees'!B299,"")</f>
        <v/>
      </c>
      <c r="O293" t="str">
        <f>IF('Employees &amp; COBRA Enrollees'!AC299="Yes",'Employees &amp; COBRA Enrollees'!S299,"")</f>
        <v/>
      </c>
      <c r="Q293">
        <f>IF('Employees &amp; COBRA Enrollees'!AC299="No",'Employees &amp; COBRA Enrollees'!C299,"")</f>
        <v>0</v>
      </c>
      <c r="R293">
        <f>IF('Employees &amp; COBRA Enrollees'!AC299="No",'Employees &amp; COBRA Enrollees'!S299,"")</f>
        <v>0</v>
      </c>
      <c r="T293" t="str">
        <f>IF('Employees &amp; COBRA Enrollees'!AC299="Yes",'Employees &amp; COBRA Enrollees'!C299,"")</f>
        <v/>
      </c>
      <c r="U293" t="str">
        <f>IF('Employees &amp; COBRA Enrollees'!AC299="Yes",'Employees &amp; COBRA Enrollees'!S299,"")</f>
        <v/>
      </c>
      <c r="W293">
        <f>IF('Employees &amp; COBRA Enrollees'!AC299="No",'Employees &amp; COBRA Enrollees'!D299,"")</f>
        <v>0</v>
      </c>
      <c r="X293">
        <f>IF('Employees &amp; COBRA Enrollees'!AC299="No",'Employees &amp; COBRA Enrollees'!S299,"")</f>
        <v>0</v>
      </c>
      <c r="Z293" t="str">
        <f>IF('Employees &amp; COBRA Enrollees'!AC299="Yes",'Employees &amp; COBRA Enrollees'!D299,"")</f>
        <v/>
      </c>
      <c r="AA293" t="str">
        <f>IF('Employees &amp; COBRA Enrollees'!AC299="Yes",'Employees &amp; COBRA Enrollees'!S299,"")</f>
        <v/>
      </c>
    </row>
    <row r="294" spans="11:27" ht="15.75" customHeight="1" x14ac:dyDescent="0.25">
      <c r="K294" t="str">
        <f>IF('Employees &amp; COBRA Enrollees'!AC300="No",'Employees &amp; COBRA Enrollees'!A300&amp;" "&amp;'Employees &amp; COBRA Enrollees'!B300,"")</f>
        <v xml:space="preserve"> </v>
      </c>
      <c r="L294">
        <f>IF('Employees &amp; COBRA Enrollees'!AC300="No",'Employees &amp; COBRA Enrollees'!S300,"")</f>
        <v>0</v>
      </c>
      <c r="N294" t="str">
        <f>IF('Employees &amp; COBRA Enrollees'!AC300="Yes",'Employees &amp; COBRA Enrollees'!A300&amp;" "&amp;'Employees &amp; COBRA Enrollees'!B300,"")</f>
        <v/>
      </c>
      <c r="O294" t="str">
        <f>IF('Employees &amp; COBRA Enrollees'!AC300="Yes",'Employees &amp; COBRA Enrollees'!S300,"")</f>
        <v/>
      </c>
      <c r="Q294">
        <f>IF('Employees &amp; COBRA Enrollees'!AC300="No",'Employees &amp; COBRA Enrollees'!C300,"")</f>
        <v>0</v>
      </c>
      <c r="R294">
        <f>IF('Employees &amp; COBRA Enrollees'!AC300="No",'Employees &amp; COBRA Enrollees'!S300,"")</f>
        <v>0</v>
      </c>
      <c r="T294" t="str">
        <f>IF('Employees &amp; COBRA Enrollees'!AC300="Yes",'Employees &amp; COBRA Enrollees'!C300,"")</f>
        <v/>
      </c>
      <c r="U294" t="str">
        <f>IF('Employees &amp; COBRA Enrollees'!AC300="Yes",'Employees &amp; COBRA Enrollees'!S300,"")</f>
        <v/>
      </c>
      <c r="W294">
        <f>IF('Employees &amp; COBRA Enrollees'!AC300="No",'Employees &amp; COBRA Enrollees'!D300,"")</f>
        <v>0</v>
      </c>
      <c r="X294">
        <f>IF('Employees &amp; COBRA Enrollees'!AC300="No",'Employees &amp; COBRA Enrollees'!S300,"")</f>
        <v>0</v>
      </c>
      <c r="Z294" t="str">
        <f>IF('Employees &amp; COBRA Enrollees'!AC300="Yes",'Employees &amp; COBRA Enrollees'!D300,"")</f>
        <v/>
      </c>
      <c r="AA294" t="str">
        <f>IF('Employees &amp; COBRA Enrollees'!AC300="Yes",'Employees &amp; COBRA Enrollees'!S300,"")</f>
        <v/>
      </c>
    </row>
    <row r="295" spans="11:27" ht="15.75" customHeight="1" x14ac:dyDescent="0.25">
      <c r="K295" t="str">
        <f>IF('Employees &amp; COBRA Enrollees'!AC301="No",'Employees &amp; COBRA Enrollees'!A301&amp;" "&amp;'Employees &amp; COBRA Enrollees'!B301,"")</f>
        <v xml:space="preserve"> </v>
      </c>
      <c r="L295">
        <f>IF('Employees &amp; COBRA Enrollees'!AC301="No",'Employees &amp; COBRA Enrollees'!S301,"")</f>
        <v>0</v>
      </c>
      <c r="N295" t="str">
        <f>IF('Employees &amp; COBRA Enrollees'!AC301="Yes",'Employees &amp; COBRA Enrollees'!A301&amp;" "&amp;'Employees &amp; COBRA Enrollees'!B301,"")</f>
        <v/>
      </c>
      <c r="O295" t="str">
        <f>IF('Employees &amp; COBRA Enrollees'!AC301="Yes",'Employees &amp; COBRA Enrollees'!S301,"")</f>
        <v/>
      </c>
      <c r="Q295">
        <f>IF('Employees &amp; COBRA Enrollees'!AC301="No",'Employees &amp; COBRA Enrollees'!C301,"")</f>
        <v>0</v>
      </c>
      <c r="R295">
        <f>IF('Employees &amp; COBRA Enrollees'!AC301="No",'Employees &amp; COBRA Enrollees'!S301,"")</f>
        <v>0</v>
      </c>
      <c r="T295" t="str">
        <f>IF('Employees &amp; COBRA Enrollees'!AC301="Yes",'Employees &amp; COBRA Enrollees'!C301,"")</f>
        <v/>
      </c>
      <c r="U295" t="str">
        <f>IF('Employees &amp; COBRA Enrollees'!AC301="Yes",'Employees &amp; COBRA Enrollees'!S301,"")</f>
        <v/>
      </c>
      <c r="W295">
        <f>IF('Employees &amp; COBRA Enrollees'!AC301="No",'Employees &amp; COBRA Enrollees'!D301,"")</f>
        <v>0</v>
      </c>
      <c r="X295">
        <f>IF('Employees &amp; COBRA Enrollees'!AC301="No",'Employees &amp; COBRA Enrollees'!S301,"")</f>
        <v>0</v>
      </c>
      <c r="Z295" t="str">
        <f>IF('Employees &amp; COBRA Enrollees'!AC301="Yes",'Employees &amp; COBRA Enrollees'!D301,"")</f>
        <v/>
      </c>
      <c r="AA295" t="str">
        <f>IF('Employees &amp; COBRA Enrollees'!AC301="Yes",'Employees &amp; COBRA Enrollees'!S301,"")</f>
        <v/>
      </c>
    </row>
    <row r="296" spans="11:27" ht="15.75" customHeight="1" x14ac:dyDescent="0.25">
      <c r="K296" t="str">
        <f>IF('Employees &amp; COBRA Enrollees'!AC302="No",'Employees &amp; COBRA Enrollees'!A302&amp;" "&amp;'Employees &amp; COBRA Enrollees'!B302,"")</f>
        <v xml:space="preserve"> </v>
      </c>
      <c r="L296">
        <f>IF('Employees &amp; COBRA Enrollees'!AC302="No",'Employees &amp; COBRA Enrollees'!S302,"")</f>
        <v>0</v>
      </c>
      <c r="N296" t="str">
        <f>IF('Employees &amp; COBRA Enrollees'!AC302="Yes",'Employees &amp; COBRA Enrollees'!A302&amp;" "&amp;'Employees &amp; COBRA Enrollees'!B302,"")</f>
        <v/>
      </c>
      <c r="O296" t="str">
        <f>IF('Employees &amp; COBRA Enrollees'!AC302="Yes",'Employees &amp; COBRA Enrollees'!S302,"")</f>
        <v/>
      </c>
      <c r="Q296">
        <f>IF('Employees &amp; COBRA Enrollees'!AC302="No",'Employees &amp; COBRA Enrollees'!C302,"")</f>
        <v>0</v>
      </c>
      <c r="R296">
        <f>IF('Employees &amp; COBRA Enrollees'!AC302="No",'Employees &amp; COBRA Enrollees'!S302,"")</f>
        <v>0</v>
      </c>
      <c r="T296" t="str">
        <f>IF('Employees &amp; COBRA Enrollees'!AC302="Yes",'Employees &amp; COBRA Enrollees'!C302,"")</f>
        <v/>
      </c>
      <c r="U296" t="str">
        <f>IF('Employees &amp; COBRA Enrollees'!AC302="Yes",'Employees &amp; COBRA Enrollees'!S302,"")</f>
        <v/>
      </c>
      <c r="W296">
        <f>IF('Employees &amp; COBRA Enrollees'!AC302="No",'Employees &amp; COBRA Enrollees'!D302,"")</f>
        <v>0</v>
      </c>
      <c r="X296">
        <f>IF('Employees &amp; COBRA Enrollees'!AC302="No",'Employees &amp; COBRA Enrollees'!S302,"")</f>
        <v>0</v>
      </c>
      <c r="Z296" t="str">
        <f>IF('Employees &amp; COBRA Enrollees'!AC302="Yes",'Employees &amp; COBRA Enrollees'!D302,"")</f>
        <v/>
      </c>
      <c r="AA296" t="str">
        <f>IF('Employees &amp; COBRA Enrollees'!AC302="Yes",'Employees &amp; COBRA Enrollees'!S302,"")</f>
        <v/>
      </c>
    </row>
  </sheetData>
  <sheetProtection algorithmName="SHA-512" hashValue="sO8ATgIx5y+dBYKABxcnuU4z7P13dWcgET7G6WTwAvc6gz/dwaIw+W5FJ17fFB8wfUajjCBqcSt7cDRsaJy+qg==" saltValue="uoolcGa+D6iAzwEp2riRkQ==" spinCount="100000" sheet="1" objects="1" scenarios="1"/>
  <customSheetViews>
    <customSheetView guid="{3C2A2BBC-FAAA-46C8-88C2-FC3081C4876F}" hiddenColumns="1" state="hidden">
      <selection activeCell="E13" sqref="E13"/>
      <pageMargins left="0" right="0" top="0" bottom="0" header="0" footer="0"/>
      <pageSetup orientation="portrait" r:id="rId1"/>
    </customSheetView>
    <customSheetView guid="{BEFE6E59-124F-49BF-89F4-9A0BA9764CA4}" hiddenColumns="1" state="hidden">
      <selection activeCell="E13" sqref="E13"/>
      <pageMargins left="0" right="0" top="0" bottom="0" header="0" footer="0"/>
      <pageSetup orientation="portrait" r:id="rId2"/>
    </customSheetView>
  </customSheetViews>
  <mergeCells count="6">
    <mergeCell ref="Z1:AA1"/>
    <mergeCell ref="K1:L1"/>
    <mergeCell ref="N1:O1"/>
    <mergeCell ref="Q1:R1"/>
    <mergeCell ref="T1:U1"/>
    <mergeCell ref="W1:X1"/>
  </mergeCell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3"/>
  </sheetPr>
  <dimension ref="A1:BV303"/>
  <sheetViews>
    <sheetView tabSelected="1" workbookViewId="0">
      <pane ySplit="8" topLeftCell="A9" activePane="bottomLeft" state="frozen"/>
      <selection pane="bottomLeft" activeCell="C3" sqref="C3"/>
    </sheetView>
  </sheetViews>
  <sheetFormatPr defaultColWidth="8.88671875" defaultRowHeight="13.2" x14ac:dyDescent="0.25"/>
  <cols>
    <col min="1" max="1" width="23.6640625" style="39" customWidth="1"/>
    <col min="2" max="2" width="33" style="39" customWidth="1"/>
    <col min="3" max="3" width="27" style="39" customWidth="1"/>
    <col min="4" max="4" width="24.5546875" style="39" customWidth="1"/>
    <col min="5" max="8" width="16.33203125" style="39" customWidth="1"/>
    <col min="9" max="11" width="17.6640625" style="39" customWidth="1"/>
    <col min="12" max="14" width="12.5546875" style="39" customWidth="1"/>
    <col min="15" max="15" width="9.44140625" style="39" customWidth="1"/>
    <col min="16" max="16" width="15.88671875" style="86" customWidth="1"/>
    <col min="17" max="17" width="14.6640625" style="108" customWidth="1"/>
    <col min="18" max="18" width="15.109375" style="108" bestFit="1" customWidth="1"/>
    <col min="19" max="19" width="18.6640625" style="39" customWidth="1"/>
    <col min="20" max="20" width="16.6640625" style="39" customWidth="1"/>
    <col min="21" max="22" width="25.6640625" style="39" customWidth="1"/>
    <col min="23" max="23" width="20.6640625" style="39" customWidth="1"/>
    <col min="24" max="24" width="13.33203125" style="39" bestFit="1" customWidth="1"/>
    <col min="25" max="25" width="14.109375" style="86" customWidth="1"/>
    <col min="26" max="26" width="16.33203125" style="86" customWidth="1"/>
    <col min="27" max="27" width="17.33203125" style="39" bestFit="1" customWidth="1"/>
    <col min="28" max="28" width="12.88671875" style="86" hidden="1" customWidth="1"/>
    <col min="29" max="29" width="16.33203125" style="86" bestFit="1" customWidth="1"/>
    <col min="30" max="30" width="31" style="112" customWidth="1"/>
    <col min="31" max="31" width="16.33203125" style="113" customWidth="1"/>
    <col min="32" max="34" width="16.33203125" style="113" bestFit="1" customWidth="1"/>
    <col min="35" max="36" width="15" style="39" customWidth="1"/>
    <col min="37" max="37" width="12.88671875" style="39" bestFit="1" customWidth="1"/>
    <col min="38" max="38" width="25.109375" style="39" hidden="1" customWidth="1"/>
    <col min="39" max="40" width="34.6640625" style="39" bestFit="1" customWidth="1"/>
    <col min="41" max="41" width="20.6640625" style="39" customWidth="1"/>
    <col min="42" max="43" width="13.33203125" style="39" bestFit="1" customWidth="1"/>
    <col min="44" max="44" width="12.88671875" style="39" bestFit="1" customWidth="1"/>
    <col min="45" max="45" width="14.88671875" style="87" bestFit="1" customWidth="1"/>
    <col min="46" max="46" width="16.33203125" style="40" bestFit="1" customWidth="1"/>
    <col min="47" max="47" width="20.88671875" style="39" bestFit="1" customWidth="1"/>
    <col min="48" max="48" width="45" style="39" hidden="1" customWidth="1"/>
    <col min="49" max="50" width="34.6640625" style="39" bestFit="1" customWidth="1"/>
    <col min="51" max="51" width="20.6640625" style="39" customWidth="1"/>
    <col min="52" max="54" width="12.88671875" style="39" bestFit="1" customWidth="1"/>
    <col min="55" max="55" width="14.6640625" style="39" hidden="1" customWidth="1"/>
    <col min="56" max="56" width="15.5546875" style="39" hidden="1" customWidth="1"/>
    <col min="57" max="57" width="19.109375" style="39" hidden="1" customWidth="1"/>
    <col min="58" max="58" width="30.44140625" style="39" hidden="1" customWidth="1"/>
    <col min="59" max="59" width="29.88671875" style="39" hidden="1" customWidth="1"/>
    <col min="60" max="60" width="16.33203125" style="39" hidden="1" customWidth="1"/>
    <col min="61" max="61" width="12.88671875" style="39" bestFit="1" customWidth="1"/>
    <col min="62" max="62" width="23.88671875" style="39" customWidth="1"/>
    <col min="63" max="63" width="14.5546875" style="86" customWidth="1"/>
    <col min="64" max="64" width="14.33203125" style="86" bestFit="1" customWidth="1"/>
    <col min="65" max="68" width="12.88671875" style="39" bestFit="1" customWidth="1"/>
    <col min="69" max="69" width="13.88671875" style="39" hidden="1" customWidth="1"/>
    <col min="70" max="70" width="14.33203125" style="39" customWidth="1"/>
    <col min="71" max="71" width="16.88671875" customWidth="1"/>
    <col min="72" max="72" width="76.6640625" style="39" customWidth="1"/>
    <col min="73" max="73" width="81.33203125" style="39" customWidth="1"/>
    <col min="74" max="74" width="70.109375" style="39" customWidth="1"/>
    <col min="75" max="16384" width="8.88671875" style="39"/>
  </cols>
  <sheetData>
    <row r="1" spans="1:71" s="81" customFormat="1" ht="20.399999999999999" x14ac:dyDescent="0.35">
      <c r="A1" s="80" t="s">
        <v>181</v>
      </c>
      <c r="L1" s="80"/>
      <c r="P1" s="82"/>
      <c r="Q1" s="83"/>
      <c r="R1" s="83"/>
      <c r="Y1" s="82"/>
      <c r="Z1" s="82"/>
      <c r="AB1" s="82"/>
      <c r="AC1" s="82"/>
      <c r="AD1" s="110"/>
      <c r="AE1" s="111"/>
      <c r="AF1" s="111"/>
      <c r="AG1" s="111"/>
      <c r="AH1" s="111"/>
      <c r="AS1" s="84"/>
      <c r="AT1" s="85"/>
      <c r="BK1" s="82"/>
      <c r="BL1" s="82"/>
      <c r="BS1" s="127"/>
    </row>
    <row r="2" spans="1:71" s="81" customFormat="1" ht="20.399999999999999" x14ac:dyDescent="0.35">
      <c r="A2" s="80"/>
      <c r="L2" s="80"/>
      <c r="P2" s="82"/>
      <c r="Q2" s="83"/>
      <c r="R2" s="83"/>
      <c r="Y2" s="82"/>
      <c r="Z2" s="82"/>
      <c r="AB2" s="82"/>
      <c r="AC2" s="82"/>
      <c r="AD2" s="110"/>
      <c r="AE2" s="111"/>
      <c r="AF2" s="111"/>
      <c r="AG2" s="111"/>
      <c r="AH2" s="111"/>
      <c r="AS2" s="84"/>
      <c r="AT2" s="85"/>
      <c r="BK2" s="82"/>
      <c r="BL2" s="82"/>
      <c r="BS2" s="127"/>
    </row>
    <row r="3" spans="1:71" s="81" customFormat="1" ht="20.399999999999999" x14ac:dyDescent="0.35">
      <c r="A3" s="80" t="s">
        <v>182</v>
      </c>
      <c r="C3" s="53" t="s">
        <v>183</v>
      </c>
      <c r="L3" s="80"/>
      <c r="N3" s="53"/>
      <c r="P3" s="82"/>
      <c r="Y3" s="82"/>
      <c r="Z3" s="82"/>
      <c r="AB3" s="82"/>
      <c r="AC3" s="82"/>
      <c r="AE3" s="82"/>
      <c r="AF3" s="82"/>
      <c r="AG3" s="82"/>
      <c r="AH3" s="82"/>
      <c r="AS3" s="84"/>
      <c r="AT3" s="85"/>
      <c r="BK3" s="82"/>
      <c r="BL3" s="82"/>
      <c r="BS3" s="127"/>
    </row>
    <row r="4" spans="1:71" s="81" customFormat="1" ht="20.399999999999999" x14ac:dyDescent="0.35">
      <c r="A4" s="80" t="s">
        <v>184</v>
      </c>
      <c r="L4" s="80"/>
      <c r="P4" s="82"/>
      <c r="Y4" s="82"/>
      <c r="Z4" s="82"/>
      <c r="AB4" s="82"/>
      <c r="AC4" s="82"/>
      <c r="AE4" s="82"/>
      <c r="AF4" s="82"/>
      <c r="AG4" s="82"/>
      <c r="AH4" s="82"/>
      <c r="AS4" s="84"/>
      <c r="AT4" s="85"/>
      <c r="BK4" s="82"/>
      <c r="BL4" s="82"/>
      <c r="BS4" s="127"/>
    </row>
    <row r="5" spans="1:71" ht="13.8" thickBot="1" x14ac:dyDescent="0.3">
      <c r="Q5" s="39"/>
      <c r="R5" s="39"/>
      <c r="AD5" s="39"/>
      <c r="AE5" s="86"/>
      <c r="AF5" s="86"/>
      <c r="AG5" s="86"/>
      <c r="AH5" s="86"/>
    </row>
    <row r="6" spans="1:71" s="90" customFormat="1" x14ac:dyDescent="0.25">
      <c r="A6" s="284" t="s">
        <v>185</v>
      </c>
      <c r="B6" s="294"/>
      <c r="C6" s="284" t="s">
        <v>186</v>
      </c>
      <c r="D6" s="294"/>
      <c r="E6" s="284" t="s">
        <v>187</v>
      </c>
      <c r="F6" s="285"/>
      <c r="G6" s="285"/>
      <c r="H6" s="285"/>
      <c r="I6" s="286"/>
      <c r="J6" s="286"/>
      <c r="K6" s="287"/>
      <c r="L6" s="279" t="s">
        <v>188</v>
      </c>
      <c r="M6" s="279" t="s">
        <v>189</v>
      </c>
      <c r="N6" s="279" t="s">
        <v>190</v>
      </c>
      <c r="O6" s="279" t="s">
        <v>191</v>
      </c>
      <c r="P6" s="290" t="s">
        <v>192</v>
      </c>
      <c r="Q6" s="279" t="s">
        <v>193</v>
      </c>
      <c r="R6" s="279" t="s">
        <v>194</v>
      </c>
      <c r="S6" s="279" t="s">
        <v>195</v>
      </c>
      <c r="T6" s="279" t="s">
        <v>196</v>
      </c>
      <c r="U6" s="279" t="s">
        <v>197</v>
      </c>
      <c r="V6" s="279" t="s">
        <v>198</v>
      </c>
      <c r="W6" s="279" t="s">
        <v>199</v>
      </c>
      <c r="X6" s="279" t="s">
        <v>200</v>
      </c>
      <c r="Y6" s="290" t="s">
        <v>201</v>
      </c>
      <c r="Z6" s="290" t="s">
        <v>202</v>
      </c>
      <c r="AA6" s="88" t="s">
        <v>203</v>
      </c>
      <c r="AB6" s="295" t="s">
        <v>204</v>
      </c>
      <c r="AC6" s="284" t="s">
        <v>205</v>
      </c>
      <c r="AD6" s="288"/>
      <c r="AE6" s="288"/>
      <c r="AF6" s="288"/>
      <c r="AG6" s="288"/>
      <c r="AH6" s="288"/>
      <c r="AI6" s="284" t="s">
        <v>206</v>
      </c>
      <c r="AJ6" s="289"/>
      <c r="AK6" s="279" t="s">
        <v>207</v>
      </c>
      <c r="AL6" s="279" t="s">
        <v>208</v>
      </c>
      <c r="AM6" s="281" t="s">
        <v>209</v>
      </c>
      <c r="AN6" s="282"/>
      <c r="AO6" s="282"/>
      <c r="AP6" s="282"/>
      <c r="AQ6" s="282"/>
      <c r="AR6" s="283"/>
      <c r="AS6" s="284" t="s">
        <v>210</v>
      </c>
      <c r="AT6" s="287"/>
      <c r="AU6" s="279" t="s">
        <v>211</v>
      </c>
      <c r="AV6" s="279" t="s">
        <v>212</v>
      </c>
      <c r="AW6" s="281" t="s">
        <v>213</v>
      </c>
      <c r="AX6" s="282"/>
      <c r="AY6" s="282"/>
      <c r="AZ6" s="282"/>
      <c r="BA6" s="282"/>
      <c r="BB6" s="283"/>
      <c r="BC6" s="279" t="s">
        <v>214</v>
      </c>
      <c r="BD6" s="279" t="s">
        <v>215</v>
      </c>
      <c r="BE6" s="279" t="s">
        <v>216</v>
      </c>
      <c r="BF6" s="279" t="s">
        <v>217</v>
      </c>
      <c r="BG6" s="279" t="s">
        <v>218</v>
      </c>
      <c r="BH6" s="89" t="s">
        <v>219</v>
      </c>
      <c r="BI6" s="284" t="s">
        <v>220</v>
      </c>
      <c r="BJ6" s="285"/>
      <c r="BK6" s="286"/>
      <c r="BL6" s="287"/>
      <c r="BM6" s="284" t="s">
        <v>221</v>
      </c>
      <c r="BN6" s="288"/>
      <c r="BO6" s="288"/>
      <c r="BP6" s="288"/>
      <c r="BQ6" s="289"/>
      <c r="BR6" s="279" t="s">
        <v>222</v>
      </c>
      <c r="BS6" s="292" t="s">
        <v>223</v>
      </c>
    </row>
    <row r="7" spans="1:71" s="90" customFormat="1" ht="40.200000000000003" thickBot="1" x14ac:dyDescent="0.3">
      <c r="A7" s="91" t="s">
        <v>224</v>
      </c>
      <c r="B7" s="92" t="s">
        <v>225</v>
      </c>
      <c r="C7" s="91" t="s">
        <v>226</v>
      </c>
      <c r="D7" s="92" t="s">
        <v>227</v>
      </c>
      <c r="E7" s="91" t="s">
        <v>228</v>
      </c>
      <c r="F7" s="93" t="s">
        <v>229</v>
      </c>
      <c r="G7" s="93" t="s">
        <v>230</v>
      </c>
      <c r="H7" s="93" t="s">
        <v>231</v>
      </c>
      <c r="I7" s="93" t="s">
        <v>232</v>
      </c>
      <c r="J7" s="93" t="s">
        <v>233</v>
      </c>
      <c r="K7" s="92" t="s">
        <v>234</v>
      </c>
      <c r="L7" s="280"/>
      <c r="M7" s="280"/>
      <c r="N7" s="280"/>
      <c r="O7" s="280"/>
      <c r="P7" s="291"/>
      <c r="Q7" s="280"/>
      <c r="R7" s="280"/>
      <c r="S7" s="280"/>
      <c r="T7" s="280"/>
      <c r="U7" s="280"/>
      <c r="V7" s="280"/>
      <c r="W7" s="280"/>
      <c r="X7" s="280"/>
      <c r="Y7" s="291"/>
      <c r="Z7" s="291"/>
      <c r="AA7" s="94" t="s">
        <v>235</v>
      </c>
      <c r="AB7" s="291"/>
      <c r="AC7" s="124" t="s">
        <v>236</v>
      </c>
      <c r="AD7" s="124" t="s">
        <v>237</v>
      </c>
      <c r="AE7" s="125" t="s">
        <v>238</v>
      </c>
      <c r="AF7" s="125" t="s">
        <v>239</v>
      </c>
      <c r="AG7" s="125" t="s">
        <v>240</v>
      </c>
      <c r="AH7" s="125" t="s">
        <v>241</v>
      </c>
      <c r="AI7" s="91" t="s">
        <v>242</v>
      </c>
      <c r="AJ7" s="95" t="s">
        <v>243</v>
      </c>
      <c r="AK7" s="280"/>
      <c r="AL7" s="280"/>
      <c r="AM7" s="91" t="s">
        <v>244</v>
      </c>
      <c r="AN7" s="93" t="s">
        <v>245</v>
      </c>
      <c r="AO7" s="93" t="s">
        <v>246</v>
      </c>
      <c r="AP7" s="93" t="s">
        <v>247</v>
      </c>
      <c r="AQ7" s="93" t="s">
        <v>248</v>
      </c>
      <c r="AR7" s="92" t="s">
        <v>249</v>
      </c>
      <c r="AS7" s="96" t="s">
        <v>250</v>
      </c>
      <c r="AT7" s="92" t="s">
        <v>251</v>
      </c>
      <c r="AU7" s="280"/>
      <c r="AV7" s="280"/>
      <c r="AW7" s="91" t="s">
        <v>244</v>
      </c>
      <c r="AX7" s="93" t="s">
        <v>245</v>
      </c>
      <c r="AY7" s="93" t="s">
        <v>246</v>
      </c>
      <c r="AZ7" s="93" t="s">
        <v>247</v>
      </c>
      <c r="BA7" s="93" t="s">
        <v>248</v>
      </c>
      <c r="BB7" s="92" t="s">
        <v>252</v>
      </c>
      <c r="BC7" s="280"/>
      <c r="BD7" s="280"/>
      <c r="BE7" s="280"/>
      <c r="BF7" s="280"/>
      <c r="BG7" s="280"/>
      <c r="BH7" s="94" t="s">
        <v>253</v>
      </c>
      <c r="BI7" s="91" t="s">
        <v>253</v>
      </c>
      <c r="BJ7" s="97" t="s">
        <v>254</v>
      </c>
      <c r="BK7" s="98" t="s">
        <v>255</v>
      </c>
      <c r="BL7" s="99" t="s">
        <v>256</v>
      </c>
      <c r="BM7" s="91" t="s">
        <v>257</v>
      </c>
      <c r="BN7" s="93" t="s">
        <v>258</v>
      </c>
      <c r="BO7" s="93" t="s">
        <v>259</v>
      </c>
      <c r="BP7" s="92" t="s">
        <v>260</v>
      </c>
      <c r="BQ7" s="92" t="s">
        <v>261</v>
      </c>
      <c r="BR7" s="280"/>
      <c r="BS7" s="293"/>
    </row>
    <row r="8" spans="1:71" s="106" customFormat="1" ht="52.8" x14ac:dyDescent="0.25">
      <c r="A8" s="100" t="s">
        <v>285</v>
      </c>
      <c r="B8" s="100" t="s">
        <v>285</v>
      </c>
      <c r="C8" s="100" t="s">
        <v>311</v>
      </c>
      <c r="D8" s="100" t="s">
        <v>312</v>
      </c>
      <c r="E8" s="100" t="s">
        <v>313</v>
      </c>
      <c r="F8" s="100" t="s">
        <v>313</v>
      </c>
      <c r="G8" s="100" t="s">
        <v>313</v>
      </c>
      <c r="H8" s="100" t="s">
        <v>313</v>
      </c>
      <c r="I8" s="100" t="s">
        <v>263</v>
      </c>
      <c r="J8" s="100" t="s">
        <v>263</v>
      </c>
      <c r="K8" s="100" t="s">
        <v>263</v>
      </c>
      <c r="L8" s="177" t="s">
        <v>284</v>
      </c>
      <c r="M8" s="177" t="s">
        <v>284</v>
      </c>
      <c r="N8" s="177" t="s">
        <v>284</v>
      </c>
      <c r="O8" s="101" t="s">
        <v>264</v>
      </c>
      <c r="P8" s="102" t="s">
        <v>265</v>
      </c>
      <c r="Q8" s="100" t="s">
        <v>265</v>
      </c>
      <c r="R8" s="100" t="s">
        <v>285</v>
      </c>
      <c r="S8" s="100" t="s">
        <v>265</v>
      </c>
      <c r="T8" s="101" t="s">
        <v>269</v>
      </c>
      <c r="U8" s="100" t="s">
        <v>265</v>
      </c>
      <c r="V8" s="100" t="s">
        <v>265</v>
      </c>
      <c r="W8" s="101" t="s">
        <v>269</v>
      </c>
      <c r="X8" s="100" t="s">
        <v>265</v>
      </c>
      <c r="Y8" s="100" t="s">
        <v>265</v>
      </c>
      <c r="Z8" s="100" t="s">
        <v>267</v>
      </c>
      <c r="AA8" s="100" t="s">
        <v>268</v>
      </c>
      <c r="AB8" s="101" t="s">
        <v>269</v>
      </c>
      <c r="AC8" s="100" t="s">
        <v>314</v>
      </c>
      <c r="AD8" s="100" t="s">
        <v>314</v>
      </c>
      <c r="AE8" s="100" t="s">
        <v>314</v>
      </c>
      <c r="AF8" s="100" t="s">
        <v>314</v>
      </c>
      <c r="AG8" s="100" t="s">
        <v>314</v>
      </c>
      <c r="AH8" s="100" t="s">
        <v>314</v>
      </c>
      <c r="AI8" s="101" t="s">
        <v>269</v>
      </c>
      <c r="AJ8" s="101" t="s">
        <v>269</v>
      </c>
      <c r="AK8" s="101" t="s">
        <v>269</v>
      </c>
      <c r="AL8" s="103" t="s">
        <v>269</v>
      </c>
      <c r="AM8" s="100" t="s">
        <v>265</v>
      </c>
      <c r="AN8" s="100" t="s">
        <v>270</v>
      </c>
      <c r="AO8" s="100" t="s">
        <v>265</v>
      </c>
      <c r="AP8" s="100" t="s">
        <v>265</v>
      </c>
      <c r="AQ8" s="100" t="s">
        <v>265</v>
      </c>
      <c r="AR8" s="101" t="s">
        <v>269</v>
      </c>
      <c r="AS8" s="101" t="s">
        <v>269</v>
      </c>
      <c r="AT8" s="101" t="s">
        <v>269</v>
      </c>
      <c r="AU8" s="101" t="s">
        <v>269</v>
      </c>
      <c r="AV8" s="101" t="s">
        <v>269</v>
      </c>
      <c r="AW8" s="101" t="s">
        <v>269</v>
      </c>
      <c r="AX8" s="101" t="s">
        <v>269</v>
      </c>
      <c r="AY8" s="101" t="s">
        <v>269</v>
      </c>
      <c r="AZ8" s="101" t="s">
        <v>269</v>
      </c>
      <c r="BA8" s="101" t="s">
        <v>269</v>
      </c>
      <c r="BB8" s="101" t="s">
        <v>269</v>
      </c>
      <c r="BC8" s="101" t="s">
        <v>269</v>
      </c>
      <c r="BD8" s="101" t="s">
        <v>269</v>
      </c>
      <c r="BE8" s="101" t="s">
        <v>269</v>
      </c>
      <c r="BF8" s="100" t="s">
        <v>262</v>
      </c>
      <c r="BG8" s="100" t="s">
        <v>262</v>
      </c>
      <c r="BH8" s="100" t="s">
        <v>262</v>
      </c>
      <c r="BI8" s="101" t="s">
        <v>269</v>
      </c>
      <c r="BJ8" s="103" t="s">
        <v>269</v>
      </c>
      <c r="BK8" s="104" t="s">
        <v>269</v>
      </c>
      <c r="BL8" s="104" t="s">
        <v>269</v>
      </c>
      <c r="BM8" s="101" t="s">
        <v>269</v>
      </c>
      <c r="BN8" s="101" t="s">
        <v>269</v>
      </c>
      <c r="BO8" s="101" t="s">
        <v>269</v>
      </c>
      <c r="BP8" s="101" t="s">
        <v>269</v>
      </c>
      <c r="BQ8" s="101" t="s">
        <v>269</v>
      </c>
      <c r="BR8" s="105" t="s">
        <v>271</v>
      </c>
      <c r="BS8" s="268" t="s">
        <v>266</v>
      </c>
    </row>
    <row r="9" spans="1:71" s="107" customFormat="1" x14ac:dyDescent="0.25">
      <c r="A9" s="132"/>
      <c r="B9" s="133"/>
      <c r="C9" s="134"/>
      <c r="D9" s="134"/>
      <c r="E9" s="203"/>
      <c r="F9" s="19"/>
      <c r="G9" s="19"/>
      <c r="H9" s="70" t="str">
        <f>IF(E9&gt;0,100%,"")</f>
        <v/>
      </c>
      <c r="I9" s="5"/>
      <c r="J9" s="5"/>
      <c r="K9" s="109" t="str">
        <f>IF(H9="","",IF(H9=1,"",1-H9))</f>
        <v/>
      </c>
      <c r="L9" s="128"/>
      <c r="M9" s="128"/>
      <c r="N9" s="128"/>
      <c r="O9" s="19" t="s">
        <v>272</v>
      </c>
      <c r="P9" s="138"/>
      <c r="Q9" s="139"/>
      <c r="R9" s="264"/>
      <c r="S9" s="140"/>
      <c r="T9" s="129"/>
      <c r="U9" s="141"/>
      <c r="V9" s="141"/>
      <c r="W9" s="19"/>
      <c r="X9" s="148"/>
      <c r="Y9" s="138"/>
      <c r="Z9" s="138"/>
      <c r="AA9" s="148"/>
      <c r="AB9" s="129"/>
      <c r="AC9" s="126" t="s">
        <v>63</v>
      </c>
      <c r="AD9" s="41"/>
      <c r="AE9" s="119"/>
      <c r="AF9" s="119"/>
      <c r="AG9" s="119"/>
      <c r="AH9" s="119"/>
      <c r="AI9" s="20"/>
      <c r="AJ9" s="20"/>
      <c r="AK9" s="20"/>
      <c r="AL9" s="159"/>
      <c r="AM9" s="149"/>
      <c r="AN9" s="150"/>
      <c r="AO9" s="150"/>
      <c r="AP9" s="150"/>
      <c r="AQ9" s="162"/>
      <c r="AR9" s="159"/>
      <c r="AS9" s="116"/>
      <c r="AT9" s="128"/>
      <c r="AU9" s="23"/>
      <c r="AV9" s="128"/>
      <c r="AW9" s="21"/>
      <c r="AX9" s="22"/>
      <c r="AY9" s="22"/>
      <c r="AZ9" s="22"/>
      <c r="BA9" s="267"/>
      <c r="BB9" s="159"/>
      <c r="BC9" s="165"/>
      <c r="BD9" s="39"/>
      <c r="BE9" s="20"/>
      <c r="BF9" s="21"/>
      <c r="BG9" s="171"/>
      <c r="BH9" s="128"/>
      <c r="BI9" s="128"/>
      <c r="BJ9" s="20"/>
      <c r="BK9" s="114"/>
      <c r="BL9" s="114"/>
      <c r="BM9" s="20"/>
      <c r="BN9" s="20"/>
      <c r="BO9" s="7"/>
      <c r="BP9" s="20"/>
      <c r="BQ9" s="174"/>
      <c r="BR9" s="155" t="s">
        <v>62</v>
      </c>
      <c r="BS9" s="269"/>
    </row>
    <row r="10" spans="1:71" s="107" customFormat="1" x14ac:dyDescent="0.25">
      <c r="A10" s="132"/>
      <c r="B10" s="133"/>
      <c r="C10" s="135"/>
      <c r="D10" s="135"/>
      <c r="E10" s="204"/>
      <c r="F10" s="5"/>
      <c r="G10" s="5"/>
      <c r="H10" s="70" t="str">
        <f>IF(E10&gt;0,100%,"")</f>
        <v/>
      </c>
      <c r="I10" s="5"/>
      <c r="J10" s="5"/>
      <c r="K10" s="109" t="str">
        <f>IF(H10="","",IF(H10=1,"",1-H10))</f>
        <v/>
      </c>
      <c r="L10" s="129"/>
      <c r="M10" s="169"/>
      <c r="N10" s="129"/>
      <c r="O10" s="123" t="s">
        <v>272</v>
      </c>
      <c r="P10" s="138"/>
      <c r="Q10" s="142"/>
      <c r="R10" s="265"/>
      <c r="S10" s="140"/>
      <c r="T10" s="129"/>
      <c r="U10" s="143"/>
      <c r="V10" s="143"/>
      <c r="W10" s="5"/>
      <c r="X10" s="140"/>
      <c r="Y10" s="138"/>
      <c r="Z10" s="138"/>
      <c r="AA10" s="140"/>
      <c r="AB10" s="129"/>
      <c r="AC10" s="74" t="s">
        <v>63</v>
      </c>
      <c r="AD10" s="41"/>
      <c r="AE10" s="120"/>
      <c r="AF10" s="120"/>
      <c r="AG10" s="120"/>
      <c r="AH10" s="120"/>
      <c r="AI10" s="6"/>
      <c r="AJ10" s="6"/>
      <c r="AK10" s="6"/>
      <c r="AL10" s="160"/>
      <c r="AM10" s="151"/>
      <c r="AN10" s="152"/>
      <c r="AO10" s="152"/>
      <c r="AP10" s="152"/>
      <c r="AQ10" s="163"/>
      <c r="AR10" s="160"/>
      <c r="AS10" s="117"/>
      <c r="AT10" s="129"/>
      <c r="AU10" s="10"/>
      <c r="AV10" s="129"/>
      <c r="AW10" s="8"/>
      <c r="AX10" s="9"/>
      <c r="AY10" s="9"/>
      <c r="AZ10" s="9"/>
      <c r="BA10" s="160"/>
      <c r="BB10" s="160"/>
      <c r="BC10" s="166"/>
      <c r="BD10" s="39"/>
      <c r="BE10" s="6"/>
      <c r="BF10" s="8"/>
      <c r="BG10" s="172"/>
      <c r="BH10" s="129"/>
      <c r="BI10" s="129"/>
      <c r="BJ10" s="6"/>
      <c r="BK10" s="114"/>
      <c r="BL10" s="114"/>
      <c r="BM10" s="6"/>
      <c r="BN10" s="6"/>
      <c r="BO10" s="7"/>
      <c r="BP10" s="6"/>
      <c r="BQ10" s="175"/>
      <c r="BR10" s="156" t="s">
        <v>62</v>
      </c>
      <c r="BS10" s="269"/>
    </row>
    <row r="11" spans="1:71" s="107" customFormat="1" x14ac:dyDescent="0.25">
      <c r="A11" s="132"/>
      <c r="B11" s="133"/>
      <c r="C11" s="133"/>
      <c r="D11" s="135"/>
      <c r="E11" s="204"/>
      <c r="F11" s="5"/>
      <c r="G11" s="5"/>
      <c r="H11" s="70" t="str">
        <f t="shared" ref="H11:H138" si="0">IF(E11&gt;0,100%,"")</f>
        <v/>
      </c>
      <c r="I11" s="5"/>
      <c r="J11" s="5"/>
      <c r="K11" s="109" t="str">
        <f t="shared" ref="K11:K138" si="1">IF(H11="","",IF(H11=1,"",1-H11))</f>
        <v/>
      </c>
      <c r="L11" s="129"/>
      <c r="M11" s="169"/>
      <c r="N11" s="129"/>
      <c r="O11" s="5" t="s">
        <v>272</v>
      </c>
      <c r="P11" s="138"/>
      <c r="Q11" s="142"/>
      <c r="R11" s="265"/>
      <c r="S11" s="140"/>
      <c r="T11" s="129"/>
      <c r="U11" s="143"/>
      <c r="V11" s="143"/>
      <c r="W11" s="5"/>
      <c r="X11" s="140"/>
      <c r="Y11" s="138"/>
      <c r="Z11" s="138"/>
      <c r="AA11" s="140"/>
      <c r="AB11" s="129"/>
      <c r="AC11" s="74" t="s">
        <v>63</v>
      </c>
      <c r="AD11" s="41"/>
      <c r="AE11" s="120"/>
      <c r="AF11" s="120"/>
      <c r="AG11" s="120"/>
      <c r="AH11" s="120"/>
      <c r="AI11" s="6"/>
      <c r="AJ11" s="6"/>
      <c r="AK11" s="6"/>
      <c r="AL11" s="160"/>
      <c r="AM11" s="151"/>
      <c r="AN11" s="152"/>
      <c r="AO11" s="152"/>
      <c r="AP11" s="152"/>
      <c r="AQ11" s="163"/>
      <c r="AR11" s="160"/>
      <c r="AS11" s="117"/>
      <c r="AT11" s="129"/>
      <c r="AU11" s="10"/>
      <c r="AV11" s="129"/>
      <c r="AW11" s="8"/>
      <c r="AX11" s="9"/>
      <c r="AY11" s="9"/>
      <c r="AZ11" s="9"/>
      <c r="BA11" s="160"/>
      <c r="BB11" s="160"/>
      <c r="BC11" s="166"/>
      <c r="BD11" s="39"/>
      <c r="BE11" s="6"/>
      <c r="BF11" s="8"/>
      <c r="BG11" s="172"/>
      <c r="BH11" s="129"/>
      <c r="BI11" s="129"/>
      <c r="BJ11" s="6"/>
      <c r="BK11" s="114"/>
      <c r="BL11" s="114"/>
      <c r="BM11" s="6"/>
      <c r="BN11" s="6"/>
      <c r="BO11" s="7"/>
      <c r="BP11" s="6"/>
      <c r="BQ11" s="175"/>
      <c r="BR11" s="156" t="s">
        <v>62</v>
      </c>
      <c r="BS11" s="269"/>
    </row>
    <row r="12" spans="1:71" s="107" customFormat="1" x14ac:dyDescent="0.25">
      <c r="A12" s="132"/>
      <c r="B12" s="133"/>
      <c r="C12" s="133"/>
      <c r="D12" s="135"/>
      <c r="E12" s="204"/>
      <c r="F12" s="5"/>
      <c r="G12" s="5"/>
      <c r="H12" s="70" t="str">
        <f t="shared" si="0"/>
        <v/>
      </c>
      <c r="I12" s="5"/>
      <c r="J12" s="5"/>
      <c r="K12" s="109" t="str">
        <f t="shared" si="1"/>
        <v/>
      </c>
      <c r="L12" s="129"/>
      <c r="M12" s="169"/>
      <c r="N12" s="129"/>
      <c r="O12" s="5" t="s">
        <v>272</v>
      </c>
      <c r="P12" s="138"/>
      <c r="Q12" s="142"/>
      <c r="R12" s="265"/>
      <c r="S12" s="140"/>
      <c r="T12" s="129"/>
      <c r="U12" s="143"/>
      <c r="V12" s="143"/>
      <c r="W12" s="5"/>
      <c r="X12" s="140"/>
      <c r="Y12" s="138"/>
      <c r="Z12" s="138"/>
      <c r="AA12" s="140"/>
      <c r="AB12" s="129"/>
      <c r="AC12" s="74" t="s">
        <v>63</v>
      </c>
      <c r="AD12" s="41"/>
      <c r="AE12" s="120"/>
      <c r="AF12" s="120"/>
      <c r="AG12" s="120"/>
      <c r="AH12" s="120"/>
      <c r="AI12" s="6"/>
      <c r="AJ12" s="6"/>
      <c r="AK12" s="6"/>
      <c r="AL12" s="160"/>
      <c r="AM12" s="151"/>
      <c r="AN12" s="152"/>
      <c r="AO12" s="152"/>
      <c r="AP12" s="152"/>
      <c r="AQ12" s="163"/>
      <c r="AR12" s="160"/>
      <c r="AS12" s="117"/>
      <c r="AT12" s="129"/>
      <c r="AU12" s="10"/>
      <c r="AV12" s="129"/>
      <c r="AW12" s="8"/>
      <c r="AX12" s="9"/>
      <c r="AY12" s="9"/>
      <c r="AZ12" s="9"/>
      <c r="BA12" s="160"/>
      <c r="BB12" s="160"/>
      <c r="BC12" s="166"/>
      <c r="BD12" s="39"/>
      <c r="BE12" s="6"/>
      <c r="BF12" s="8"/>
      <c r="BG12" s="172"/>
      <c r="BH12" s="129"/>
      <c r="BI12" s="129"/>
      <c r="BJ12" s="6"/>
      <c r="BK12" s="114"/>
      <c r="BL12" s="114"/>
      <c r="BM12" s="6"/>
      <c r="BN12" s="6"/>
      <c r="BO12" s="7"/>
      <c r="BP12" s="6"/>
      <c r="BQ12" s="175"/>
      <c r="BR12" s="156" t="s">
        <v>62</v>
      </c>
      <c r="BS12" s="269"/>
    </row>
    <row r="13" spans="1:71" s="107" customFormat="1" x14ac:dyDescent="0.25">
      <c r="A13" s="132"/>
      <c r="B13" s="133"/>
      <c r="C13" s="133"/>
      <c r="D13" s="135"/>
      <c r="E13" s="204"/>
      <c r="F13" s="5"/>
      <c r="G13" s="5"/>
      <c r="H13" s="70" t="str">
        <f t="shared" si="0"/>
        <v/>
      </c>
      <c r="I13" s="5"/>
      <c r="J13" s="5"/>
      <c r="K13" s="109" t="str">
        <f t="shared" si="1"/>
        <v/>
      </c>
      <c r="L13" s="129"/>
      <c r="M13" s="169"/>
      <c r="N13" s="129"/>
      <c r="O13" s="5" t="s">
        <v>272</v>
      </c>
      <c r="P13" s="138"/>
      <c r="Q13" s="142"/>
      <c r="R13" s="265"/>
      <c r="S13" s="140"/>
      <c r="T13" s="129"/>
      <c r="U13" s="143"/>
      <c r="V13" s="143"/>
      <c r="W13" s="5"/>
      <c r="X13" s="140"/>
      <c r="Y13" s="138"/>
      <c r="Z13" s="138"/>
      <c r="AA13" s="140"/>
      <c r="AB13" s="129"/>
      <c r="AC13" s="74" t="s">
        <v>63</v>
      </c>
      <c r="AD13" s="41"/>
      <c r="AE13" s="120"/>
      <c r="AF13" s="120"/>
      <c r="AG13" s="120"/>
      <c r="AH13" s="120"/>
      <c r="AI13" s="6"/>
      <c r="AJ13" s="6"/>
      <c r="AK13" s="6"/>
      <c r="AL13" s="160"/>
      <c r="AM13" s="151"/>
      <c r="AN13" s="152"/>
      <c r="AO13" s="152"/>
      <c r="AP13" s="152"/>
      <c r="AQ13" s="163"/>
      <c r="AR13" s="160"/>
      <c r="AS13" s="117"/>
      <c r="AT13" s="129"/>
      <c r="AU13" s="10"/>
      <c r="AV13" s="129"/>
      <c r="AW13" s="8"/>
      <c r="AX13" s="9"/>
      <c r="AY13" s="9"/>
      <c r="AZ13" s="9"/>
      <c r="BA13" s="160"/>
      <c r="BB13" s="160"/>
      <c r="BC13" s="166"/>
      <c r="BD13" s="39"/>
      <c r="BE13" s="6"/>
      <c r="BF13" s="8"/>
      <c r="BG13" s="172"/>
      <c r="BH13" s="129"/>
      <c r="BI13" s="129"/>
      <c r="BJ13" s="6"/>
      <c r="BK13" s="114"/>
      <c r="BL13" s="114"/>
      <c r="BM13" s="6"/>
      <c r="BN13" s="6"/>
      <c r="BO13" s="7"/>
      <c r="BP13" s="6"/>
      <c r="BQ13" s="175"/>
      <c r="BR13" s="156" t="s">
        <v>62</v>
      </c>
      <c r="BS13" s="269"/>
    </row>
    <row r="14" spans="1:71" s="107" customFormat="1" x14ac:dyDescent="0.25">
      <c r="A14" s="132"/>
      <c r="B14" s="133"/>
      <c r="C14" s="133"/>
      <c r="D14" s="135"/>
      <c r="E14" s="204"/>
      <c r="F14" s="5"/>
      <c r="G14" s="5"/>
      <c r="H14" s="70" t="str">
        <f t="shared" si="0"/>
        <v/>
      </c>
      <c r="I14" s="5"/>
      <c r="J14" s="5"/>
      <c r="K14" s="109" t="str">
        <f t="shared" si="1"/>
        <v/>
      </c>
      <c r="L14" s="129"/>
      <c r="M14" s="169"/>
      <c r="N14" s="129"/>
      <c r="O14" s="5" t="s">
        <v>272</v>
      </c>
      <c r="P14" s="138"/>
      <c r="Q14" s="142"/>
      <c r="R14" s="265"/>
      <c r="S14" s="140"/>
      <c r="T14" s="129"/>
      <c r="U14" s="143"/>
      <c r="V14" s="143"/>
      <c r="W14" s="5"/>
      <c r="X14" s="140"/>
      <c r="Y14" s="138"/>
      <c r="Z14" s="138"/>
      <c r="AA14" s="140"/>
      <c r="AB14" s="129"/>
      <c r="AC14" s="74" t="s">
        <v>63</v>
      </c>
      <c r="AD14" s="41"/>
      <c r="AE14" s="120"/>
      <c r="AF14" s="120"/>
      <c r="AG14" s="120"/>
      <c r="AH14" s="120"/>
      <c r="AI14" s="6"/>
      <c r="AJ14" s="6"/>
      <c r="AK14" s="6"/>
      <c r="AL14" s="160"/>
      <c r="AM14" s="151"/>
      <c r="AN14" s="152"/>
      <c r="AO14" s="152"/>
      <c r="AP14" s="152"/>
      <c r="AQ14" s="163"/>
      <c r="AR14" s="160"/>
      <c r="AS14" s="117"/>
      <c r="AT14" s="129"/>
      <c r="AU14" s="10"/>
      <c r="AV14" s="129"/>
      <c r="AW14" s="8"/>
      <c r="AX14" s="9"/>
      <c r="AY14" s="9"/>
      <c r="AZ14" s="9"/>
      <c r="BA14" s="160"/>
      <c r="BB14" s="160"/>
      <c r="BC14" s="166"/>
      <c r="BD14" s="39"/>
      <c r="BE14" s="6"/>
      <c r="BF14" s="8"/>
      <c r="BG14" s="172"/>
      <c r="BH14" s="129"/>
      <c r="BI14" s="129"/>
      <c r="BJ14" s="6"/>
      <c r="BK14" s="114"/>
      <c r="BL14" s="114"/>
      <c r="BM14" s="6"/>
      <c r="BN14" s="6"/>
      <c r="BO14" s="7"/>
      <c r="BP14" s="6"/>
      <c r="BQ14" s="175"/>
      <c r="BR14" s="156" t="s">
        <v>62</v>
      </c>
      <c r="BS14" s="269"/>
    </row>
    <row r="15" spans="1:71" s="107" customFormat="1" x14ac:dyDescent="0.25">
      <c r="A15" s="132"/>
      <c r="B15" s="133"/>
      <c r="C15" s="133"/>
      <c r="D15" s="135"/>
      <c r="E15" s="204"/>
      <c r="F15" s="5"/>
      <c r="G15" s="5"/>
      <c r="H15" s="70" t="str">
        <f t="shared" si="0"/>
        <v/>
      </c>
      <c r="I15" s="5"/>
      <c r="J15" s="5"/>
      <c r="K15" s="109" t="str">
        <f t="shared" si="1"/>
        <v/>
      </c>
      <c r="L15" s="129"/>
      <c r="M15" s="169"/>
      <c r="N15" s="129"/>
      <c r="O15" s="5" t="s">
        <v>272</v>
      </c>
      <c r="P15" s="138"/>
      <c r="Q15" s="142"/>
      <c r="R15" s="265"/>
      <c r="S15" s="140"/>
      <c r="T15" s="129"/>
      <c r="U15" s="143"/>
      <c r="V15" s="143"/>
      <c r="W15" s="5"/>
      <c r="X15" s="140"/>
      <c r="Y15" s="138"/>
      <c r="Z15" s="138"/>
      <c r="AA15" s="140"/>
      <c r="AB15" s="129"/>
      <c r="AC15" s="74" t="s">
        <v>63</v>
      </c>
      <c r="AD15" s="41"/>
      <c r="AE15" s="120"/>
      <c r="AF15" s="120"/>
      <c r="AG15" s="120"/>
      <c r="AH15" s="120"/>
      <c r="AI15" s="6"/>
      <c r="AJ15" s="6"/>
      <c r="AK15" s="6"/>
      <c r="AL15" s="160"/>
      <c r="AM15" s="151"/>
      <c r="AN15" s="152"/>
      <c r="AO15" s="152"/>
      <c r="AP15" s="152"/>
      <c r="AQ15" s="163"/>
      <c r="AR15" s="160"/>
      <c r="AS15" s="117"/>
      <c r="AT15" s="129"/>
      <c r="AU15" s="10"/>
      <c r="AV15" s="129"/>
      <c r="AW15" s="8"/>
      <c r="AX15" s="9"/>
      <c r="AY15" s="9"/>
      <c r="AZ15" s="9"/>
      <c r="BA15" s="160"/>
      <c r="BB15" s="160"/>
      <c r="BC15" s="166"/>
      <c r="BD15" s="39"/>
      <c r="BE15" s="6"/>
      <c r="BF15" s="8"/>
      <c r="BG15" s="172"/>
      <c r="BH15" s="129"/>
      <c r="BI15" s="129"/>
      <c r="BJ15" s="6"/>
      <c r="BK15" s="114"/>
      <c r="BL15" s="114"/>
      <c r="BM15" s="6"/>
      <c r="BN15" s="6"/>
      <c r="BO15" s="7"/>
      <c r="BP15" s="6"/>
      <c r="BQ15" s="175"/>
      <c r="BR15" s="156" t="s">
        <v>62</v>
      </c>
      <c r="BS15" s="269"/>
    </row>
    <row r="16" spans="1:71" s="107" customFormat="1" x14ac:dyDescent="0.25">
      <c r="A16" s="132"/>
      <c r="B16" s="133"/>
      <c r="C16" s="133"/>
      <c r="D16" s="135"/>
      <c r="E16" s="204"/>
      <c r="F16" s="5"/>
      <c r="G16" s="5"/>
      <c r="H16" s="70" t="str">
        <f t="shared" si="0"/>
        <v/>
      </c>
      <c r="I16" s="5"/>
      <c r="J16" s="5"/>
      <c r="K16" s="109" t="str">
        <f t="shared" si="1"/>
        <v/>
      </c>
      <c r="L16" s="129"/>
      <c r="M16" s="169"/>
      <c r="N16" s="129"/>
      <c r="O16" s="5" t="s">
        <v>272</v>
      </c>
      <c r="P16" s="138"/>
      <c r="Q16" s="142"/>
      <c r="R16" s="265"/>
      <c r="S16" s="140"/>
      <c r="T16" s="129"/>
      <c r="U16" s="143"/>
      <c r="V16" s="143"/>
      <c r="W16" s="5"/>
      <c r="X16" s="140"/>
      <c r="Y16" s="138"/>
      <c r="Z16" s="138"/>
      <c r="AA16" s="140"/>
      <c r="AB16" s="129"/>
      <c r="AC16" s="74" t="s">
        <v>63</v>
      </c>
      <c r="AD16" s="41"/>
      <c r="AE16" s="120"/>
      <c r="AF16" s="120"/>
      <c r="AG16" s="120"/>
      <c r="AH16" s="120"/>
      <c r="AI16" s="6"/>
      <c r="AJ16" s="6"/>
      <c r="AK16" s="6"/>
      <c r="AL16" s="160"/>
      <c r="AM16" s="151"/>
      <c r="AN16" s="152"/>
      <c r="AO16" s="152"/>
      <c r="AP16" s="152"/>
      <c r="AQ16" s="163"/>
      <c r="AR16" s="160"/>
      <c r="AS16" s="117"/>
      <c r="AT16" s="129"/>
      <c r="AU16" s="10"/>
      <c r="AV16" s="129"/>
      <c r="AW16" s="8"/>
      <c r="AX16" s="9"/>
      <c r="AY16" s="9"/>
      <c r="AZ16" s="9"/>
      <c r="BA16" s="160"/>
      <c r="BB16" s="160"/>
      <c r="BC16" s="166"/>
      <c r="BD16" s="39"/>
      <c r="BE16" s="6"/>
      <c r="BF16" s="8"/>
      <c r="BG16" s="172"/>
      <c r="BH16" s="129"/>
      <c r="BI16" s="129"/>
      <c r="BJ16" s="6"/>
      <c r="BK16" s="114"/>
      <c r="BL16" s="114"/>
      <c r="BM16" s="6"/>
      <c r="BN16" s="6"/>
      <c r="BO16" s="7"/>
      <c r="BP16" s="6"/>
      <c r="BQ16" s="175"/>
      <c r="BR16" s="156" t="s">
        <v>62</v>
      </c>
      <c r="BS16" s="269"/>
    </row>
    <row r="17" spans="1:71" s="107" customFormat="1" x14ac:dyDescent="0.25">
      <c r="A17" s="132"/>
      <c r="B17" s="133"/>
      <c r="C17" s="133"/>
      <c r="D17" s="135"/>
      <c r="E17" s="204"/>
      <c r="F17" s="5"/>
      <c r="G17" s="5"/>
      <c r="H17" s="70" t="str">
        <f t="shared" si="0"/>
        <v/>
      </c>
      <c r="I17" s="5"/>
      <c r="J17" s="5"/>
      <c r="K17" s="109" t="str">
        <f t="shared" si="1"/>
        <v/>
      </c>
      <c r="L17" s="129"/>
      <c r="M17" s="169"/>
      <c r="N17" s="129"/>
      <c r="O17" s="5" t="s">
        <v>272</v>
      </c>
      <c r="P17" s="138"/>
      <c r="Q17" s="142"/>
      <c r="R17" s="265"/>
      <c r="S17" s="140"/>
      <c r="T17" s="129"/>
      <c r="U17" s="143"/>
      <c r="V17" s="143"/>
      <c r="W17" s="5"/>
      <c r="X17" s="140"/>
      <c r="Y17" s="138"/>
      <c r="Z17" s="138"/>
      <c r="AA17" s="140"/>
      <c r="AB17" s="129"/>
      <c r="AC17" s="74" t="s">
        <v>63</v>
      </c>
      <c r="AD17" s="41"/>
      <c r="AE17" s="120"/>
      <c r="AF17" s="120"/>
      <c r="AG17" s="120"/>
      <c r="AH17" s="120"/>
      <c r="AI17" s="6"/>
      <c r="AJ17" s="6"/>
      <c r="AK17" s="6"/>
      <c r="AL17" s="160"/>
      <c r="AM17" s="151"/>
      <c r="AN17" s="152"/>
      <c r="AO17" s="152"/>
      <c r="AP17" s="152"/>
      <c r="AQ17" s="163"/>
      <c r="AR17" s="160"/>
      <c r="AS17" s="117"/>
      <c r="AT17" s="129"/>
      <c r="AU17" s="10"/>
      <c r="AV17" s="129"/>
      <c r="AW17" s="8"/>
      <c r="AX17" s="9"/>
      <c r="AY17" s="9"/>
      <c r="AZ17" s="9"/>
      <c r="BA17" s="160"/>
      <c r="BB17" s="160"/>
      <c r="BC17" s="166"/>
      <c r="BD17" s="39"/>
      <c r="BE17" s="6"/>
      <c r="BF17" s="8"/>
      <c r="BG17" s="172"/>
      <c r="BH17" s="129"/>
      <c r="BI17" s="129"/>
      <c r="BJ17" s="6"/>
      <c r="BK17" s="114"/>
      <c r="BL17" s="114"/>
      <c r="BM17" s="6"/>
      <c r="BN17" s="6"/>
      <c r="BO17" s="7"/>
      <c r="BP17" s="6"/>
      <c r="BQ17" s="175"/>
      <c r="BR17" s="156" t="s">
        <v>62</v>
      </c>
      <c r="BS17" s="269"/>
    </row>
    <row r="18" spans="1:71" s="107" customFormat="1" x14ac:dyDescent="0.25">
      <c r="A18" s="132"/>
      <c r="B18" s="133"/>
      <c r="C18" s="133"/>
      <c r="D18" s="135"/>
      <c r="E18" s="204"/>
      <c r="F18" s="5"/>
      <c r="G18" s="5"/>
      <c r="H18" s="70" t="str">
        <f t="shared" si="0"/>
        <v/>
      </c>
      <c r="I18" s="5"/>
      <c r="J18" s="5"/>
      <c r="K18" s="109" t="str">
        <f t="shared" si="1"/>
        <v/>
      </c>
      <c r="L18" s="129"/>
      <c r="M18" s="169"/>
      <c r="N18" s="129"/>
      <c r="O18" s="5" t="s">
        <v>272</v>
      </c>
      <c r="P18" s="138"/>
      <c r="Q18" s="142"/>
      <c r="R18" s="265"/>
      <c r="S18" s="140"/>
      <c r="T18" s="129"/>
      <c r="U18" s="143"/>
      <c r="V18" s="143"/>
      <c r="W18" s="5"/>
      <c r="X18" s="140"/>
      <c r="Y18" s="138"/>
      <c r="Z18" s="138"/>
      <c r="AA18" s="140"/>
      <c r="AB18" s="129"/>
      <c r="AC18" s="74" t="s">
        <v>63</v>
      </c>
      <c r="AD18" s="41"/>
      <c r="AE18" s="120"/>
      <c r="AF18" s="120"/>
      <c r="AG18" s="120"/>
      <c r="AH18" s="120"/>
      <c r="AI18" s="6"/>
      <c r="AJ18" s="6"/>
      <c r="AK18" s="6"/>
      <c r="AL18" s="160"/>
      <c r="AM18" s="151"/>
      <c r="AN18" s="152"/>
      <c r="AO18" s="152"/>
      <c r="AP18" s="152"/>
      <c r="AQ18" s="163"/>
      <c r="AR18" s="160"/>
      <c r="AS18" s="117"/>
      <c r="AT18" s="129"/>
      <c r="AU18" s="10"/>
      <c r="AV18" s="129"/>
      <c r="AW18" s="8"/>
      <c r="AX18" s="9"/>
      <c r="AY18" s="9"/>
      <c r="AZ18" s="9"/>
      <c r="BA18" s="160"/>
      <c r="BB18" s="160"/>
      <c r="BC18" s="166"/>
      <c r="BD18" s="39"/>
      <c r="BE18" s="6"/>
      <c r="BF18" s="8"/>
      <c r="BG18" s="172"/>
      <c r="BH18" s="129"/>
      <c r="BI18" s="129"/>
      <c r="BJ18" s="6"/>
      <c r="BK18" s="114"/>
      <c r="BL18" s="114"/>
      <c r="BM18" s="6"/>
      <c r="BN18" s="6"/>
      <c r="BO18" s="7"/>
      <c r="BP18" s="6"/>
      <c r="BQ18" s="175"/>
      <c r="BR18" s="156" t="s">
        <v>62</v>
      </c>
      <c r="BS18" s="269"/>
    </row>
    <row r="19" spans="1:71" s="107" customFormat="1" x14ac:dyDescent="0.25">
      <c r="A19" s="132"/>
      <c r="B19" s="133"/>
      <c r="C19" s="133"/>
      <c r="D19" s="135"/>
      <c r="E19" s="204"/>
      <c r="F19" s="5"/>
      <c r="G19" s="5"/>
      <c r="H19" s="70" t="str">
        <f t="shared" si="0"/>
        <v/>
      </c>
      <c r="I19" s="5"/>
      <c r="J19" s="5"/>
      <c r="K19" s="109" t="str">
        <f t="shared" si="1"/>
        <v/>
      </c>
      <c r="L19" s="129"/>
      <c r="M19" s="169"/>
      <c r="N19" s="129"/>
      <c r="O19" s="5" t="s">
        <v>272</v>
      </c>
      <c r="P19" s="138"/>
      <c r="Q19" s="142"/>
      <c r="R19" s="265"/>
      <c r="S19" s="140"/>
      <c r="T19" s="129"/>
      <c r="U19" s="143"/>
      <c r="V19" s="143"/>
      <c r="W19" s="5"/>
      <c r="X19" s="140"/>
      <c r="Y19" s="138"/>
      <c r="Z19" s="138"/>
      <c r="AA19" s="140"/>
      <c r="AB19" s="129"/>
      <c r="AC19" s="74" t="s">
        <v>63</v>
      </c>
      <c r="AD19" s="41"/>
      <c r="AE19" s="120"/>
      <c r="AF19" s="120"/>
      <c r="AG19" s="120"/>
      <c r="AH19" s="120"/>
      <c r="AI19" s="6"/>
      <c r="AJ19" s="6"/>
      <c r="AK19" s="6"/>
      <c r="AL19" s="160"/>
      <c r="AM19" s="151"/>
      <c r="AN19" s="152"/>
      <c r="AO19" s="152"/>
      <c r="AP19" s="152"/>
      <c r="AQ19" s="163"/>
      <c r="AR19" s="160"/>
      <c r="AS19" s="117"/>
      <c r="AT19" s="129"/>
      <c r="AU19" s="10"/>
      <c r="AV19" s="129"/>
      <c r="AW19" s="8"/>
      <c r="AX19" s="9"/>
      <c r="AY19" s="9"/>
      <c r="AZ19" s="9"/>
      <c r="BA19" s="160"/>
      <c r="BB19" s="160"/>
      <c r="BC19" s="166"/>
      <c r="BD19" s="39"/>
      <c r="BE19" s="6"/>
      <c r="BF19" s="8"/>
      <c r="BG19" s="172"/>
      <c r="BH19" s="129"/>
      <c r="BI19" s="129"/>
      <c r="BJ19" s="6"/>
      <c r="BK19" s="114"/>
      <c r="BL19" s="114"/>
      <c r="BM19" s="6"/>
      <c r="BN19" s="6"/>
      <c r="BO19" s="7"/>
      <c r="BP19" s="6"/>
      <c r="BQ19" s="175"/>
      <c r="BR19" s="156" t="s">
        <v>62</v>
      </c>
      <c r="BS19" s="269"/>
    </row>
    <row r="20" spans="1:71" s="107" customFormat="1" x14ac:dyDescent="0.25">
      <c r="A20" s="132"/>
      <c r="B20" s="133"/>
      <c r="C20" s="133"/>
      <c r="D20" s="135"/>
      <c r="E20" s="204"/>
      <c r="F20" s="5"/>
      <c r="G20" s="5"/>
      <c r="H20" s="70" t="str">
        <f t="shared" si="0"/>
        <v/>
      </c>
      <c r="I20" s="5"/>
      <c r="J20" s="5"/>
      <c r="K20" s="109" t="str">
        <f t="shared" si="1"/>
        <v/>
      </c>
      <c r="L20" s="129"/>
      <c r="M20" s="169"/>
      <c r="N20" s="129"/>
      <c r="O20" s="5" t="s">
        <v>272</v>
      </c>
      <c r="P20" s="138"/>
      <c r="Q20" s="142"/>
      <c r="R20" s="265"/>
      <c r="S20" s="140"/>
      <c r="T20" s="129"/>
      <c r="U20" s="143"/>
      <c r="V20" s="143"/>
      <c r="W20" s="5"/>
      <c r="X20" s="140"/>
      <c r="Y20" s="138"/>
      <c r="Z20" s="138"/>
      <c r="AA20" s="140"/>
      <c r="AB20" s="129"/>
      <c r="AC20" s="74" t="s">
        <v>63</v>
      </c>
      <c r="AD20" s="41"/>
      <c r="AE20" s="120"/>
      <c r="AF20" s="120"/>
      <c r="AG20" s="120"/>
      <c r="AH20" s="120"/>
      <c r="AI20" s="6"/>
      <c r="AJ20" s="6"/>
      <c r="AK20" s="6"/>
      <c r="AL20" s="160"/>
      <c r="AM20" s="151"/>
      <c r="AN20" s="152"/>
      <c r="AO20" s="152"/>
      <c r="AP20" s="152"/>
      <c r="AQ20" s="163"/>
      <c r="AR20" s="160"/>
      <c r="AS20" s="117"/>
      <c r="AT20" s="129"/>
      <c r="AU20" s="10"/>
      <c r="AV20" s="129"/>
      <c r="AW20" s="8"/>
      <c r="AX20" s="9"/>
      <c r="AY20" s="9"/>
      <c r="AZ20" s="9"/>
      <c r="BA20" s="160"/>
      <c r="BB20" s="160"/>
      <c r="BC20" s="166"/>
      <c r="BD20" s="39"/>
      <c r="BE20" s="6"/>
      <c r="BF20" s="8"/>
      <c r="BG20" s="172"/>
      <c r="BH20" s="129"/>
      <c r="BI20" s="129"/>
      <c r="BJ20" s="6"/>
      <c r="BK20" s="114"/>
      <c r="BL20" s="114"/>
      <c r="BM20" s="6"/>
      <c r="BN20" s="6"/>
      <c r="BO20" s="7"/>
      <c r="BP20" s="6"/>
      <c r="BQ20" s="175"/>
      <c r="BR20" s="156" t="s">
        <v>62</v>
      </c>
      <c r="BS20" s="269"/>
    </row>
    <row r="21" spans="1:71" s="107" customFormat="1" x14ac:dyDescent="0.25">
      <c r="A21" s="132"/>
      <c r="B21" s="133"/>
      <c r="C21" s="133"/>
      <c r="D21" s="135"/>
      <c r="E21" s="204"/>
      <c r="F21" s="5"/>
      <c r="G21" s="5"/>
      <c r="H21" s="70" t="str">
        <f t="shared" si="0"/>
        <v/>
      </c>
      <c r="I21" s="5"/>
      <c r="J21" s="5"/>
      <c r="K21" s="109" t="str">
        <f t="shared" si="1"/>
        <v/>
      </c>
      <c r="L21" s="129"/>
      <c r="M21" s="169"/>
      <c r="N21" s="129"/>
      <c r="O21" s="5" t="s">
        <v>272</v>
      </c>
      <c r="P21" s="138"/>
      <c r="Q21" s="142"/>
      <c r="R21" s="265"/>
      <c r="S21" s="140"/>
      <c r="T21" s="129"/>
      <c r="U21" s="143"/>
      <c r="V21" s="143"/>
      <c r="W21" s="5"/>
      <c r="X21" s="140"/>
      <c r="Y21" s="138"/>
      <c r="Z21" s="138"/>
      <c r="AA21" s="140"/>
      <c r="AB21" s="129"/>
      <c r="AC21" s="74" t="s">
        <v>63</v>
      </c>
      <c r="AD21" s="41"/>
      <c r="AE21" s="120"/>
      <c r="AF21" s="120"/>
      <c r="AG21" s="120"/>
      <c r="AH21" s="120"/>
      <c r="AI21" s="6"/>
      <c r="AJ21" s="6"/>
      <c r="AK21" s="6"/>
      <c r="AL21" s="160"/>
      <c r="AM21" s="151"/>
      <c r="AN21" s="152"/>
      <c r="AO21" s="152"/>
      <c r="AP21" s="152"/>
      <c r="AQ21" s="163"/>
      <c r="AR21" s="160"/>
      <c r="AS21" s="117"/>
      <c r="AT21" s="129"/>
      <c r="AU21" s="10"/>
      <c r="AV21" s="129"/>
      <c r="AW21" s="8"/>
      <c r="AX21" s="9"/>
      <c r="AY21" s="9"/>
      <c r="AZ21" s="9"/>
      <c r="BA21" s="160"/>
      <c r="BB21" s="160"/>
      <c r="BC21" s="166"/>
      <c r="BD21" s="39"/>
      <c r="BE21" s="6"/>
      <c r="BF21" s="8"/>
      <c r="BG21" s="172"/>
      <c r="BH21" s="129"/>
      <c r="BI21" s="129"/>
      <c r="BJ21" s="6"/>
      <c r="BK21" s="114"/>
      <c r="BL21" s="114"/>
      <c r="BM21" s="6"/>
      <c r="BN21" s="6"/>
      <c r="BO21" s="7"/>
      <c r="BP21" s="6"/>
      <c r="BQ21" s="175"/>
      <c r="BR21" s="156" t="s">
        <v>62</v>
      </c>
      <c r="BS21" s="269"/>
    </row>
    <row r="22" spans="1:71" s="107" customFormat="1" x14ac:dyDescent="0.25">
      <c r="A22" s="132"/>
      <c r="B22" s="133"/>
      <c r="C22" s="133"/>
      <c r="D22" s="135"/>
      <c r="E22" s="204"/>
      <c r="F22" s="5"/>
      <c r="G22" s="5"/>
      <c r="H22" s="70" t="str">
        <f t="shared" si="0"/>
        <v/>
      </c>
      <c r="I22" s="5"/>
      <c r="J22" s="5"/>
      <c r="K22" s="109" t="str">
        <f t="shared" si="1"/>
        <v/>
      </c>
      <c r="L22" s="129"/>
      <c r="M22" s="169"/>
      <c r="N22" s="129"/>
      <c r="O22" s="5" t="s">
        <v>272</v>
      </c>
      <c r="P22" s="138"/>
      <c r="Q22" s="142"/>
      <c r="R22" s="265"/>
      <c r="S22" s="140"/>
      <c r="T22" s="129"/>
      <c r="U22" s="143"/>
      <c r="V22" s="143"/>
      <c r="W22" s="5"/>
      <c r="X22" s="140"/>
      <c r="Y22" s="138"/>
      <c r="Z22" s="138"/>
      <c r="AA22" s="140"/>
      <c r="AB22" s="129"/>
      <c r="AC22" s="74" t="s">
        <v>63</v>
      </c>
      <c r="AD22" s="41"/>
      <c r="AE22" s="120"/>
      <c r="AF22" s="120"/>
      <c r="AG22" s="120"/>
      <c r="AH22" s="120"/>
      <c r="AI22" s="6"/>
      <c r="AJ22" s="6"/>
      <c r="AK22" s="6"/>
      <c r="AL22" s="160"/>
      <c r="AM22" s="151"/>
      <c r="AN22" s="152"/>
      <c r="AO22" s="152"/>
      <c r="AP22" s="152"/>
      <c r="AQ22" s="163"/>
      <c r="AR22" s="160"/>
      <c r="AS22" s="117"/>
      <c r="AT22" s="129"/>
      <c r="AU22" s="10"/>
      <c r="AV22" s="129"/>
      <c r="AW22" s="8"/>
      <c r="AX22" s="9"/>
      <c r="AY22" s="9"/>
      <c r="AZ22" s="9"/>
      <c r="BA22" s="160"/>
      <c r="BB22" s="160"/>
      <c r="BC22" s="166"/>
      <c r="BD22" s="39"/>
      <c r="BE22" s="6"/>
      <c r="BF22" s="8"/>
      <c r="BG22" s="172"/>
      <c r="BH22" s="129"/>
      <c r="BI22" s="129"/>
      <c r="BJ22" s="6"/>
      <c r="BK22" s="114"/>
      <c r="BL22" s="114"/>
      <c r="BM22" s="6"/>
      <c r="BN22" s="6"/>
      <c r="BO22" s="7"/>
      <c r="BP22" s="6"/>
      <c r="BQ22" s="175"/>
      <c r="BR22" s="156" t="s">
        <v>62</v>
      </c>
      <c r="BS22" s="269"/>
    </row>
    <row r="23" spans="1:71" s="107" customFormat="1" x14ac:dyDescent="0.25">
      <c r="A23" s="132"/>
      <c r="B23" s="133"/>
      <c r="C23" s="133"/>
      <c r="D23" s="135"/>
      <c r="E23" s="204"/>
      <c r="F23" s="5"/>
      <c r="G23" s="5"/>
      <c r="H23" s="70" t="str">
        <f t="shared" si="0"/>
        <v/>
      </c>
      <c r="I23" s="5"/>
      <c r="J23" s="5"/>
      <c r="K23" s="109" t="str">
        <f t="shared" si="1"/>
        <v/>
      </c>
      <c r="L23" s="129"/>
      <c r="M23" s="169"/>
      <c r="N23" s="129"/>
      <c r="O23" s="5" t="s">
        <v>272</v>
      </c>
      <c r="P23" s="138"/>
      <c r="Q23" s="142"/>
      <c r="R23" s="265"/>
      <c r="S23" s="140"/>
      <c r="T23" s="129"/>
      <c r="U23" s="143"/>
      <c r="V23" s="143"/>
      <c r="W23" s="5"/>
      <c r="X23" s="140"/>
      <c r="Y23" s="138"/>
      <c r="Z23" s="138"/>
      <c r="AA23" s="140"/>
      <c r="AB23" s="129"/>
      <c r="AC23" s="74" t="s">
        <v>63</v>
      </c>
      <c r="AD23" s="41"/>
      <c r="AE23" s="120"/>
      <c r="AF23" s="120"/>
      <c r="AG23" s="120"/>
      <c r="AH23" s="120"/>
      <c r="AI23" s="6"/>
      <c r="AJ23" s="6"/>
      <c r="AK23" s="6"/>
      <c r="AL23" s="160"/>
      <c r="AM23" s="151"/>
      <c r="AN23" s="152"/>
      <c r="AO23" s="152"/>
      <c r="AP23" s="152"/>
      <c r="AQ23" s="163"/>
      <c r="AR23" s="160"/>
      <c r="AS23" s="117"/>
      <c r="AT23" s="129"/>
      <c r="AU23" s="10"/>
      <c r="AV23" s="129"/>
      <c r="AW23" s="8"/>
      <c r="AX23" s="9"/>
      <c r="AY23" s="9"/>
      <c r="AZ23" s="9"/>
      <c r="BA23" s="160"/>
      <c r="BB23" s="160"/>
      <c r="BC23" s="166"/>
      <c r="BD23" s="39"/>
      <c r="BE23" s="6"/>
      <c r="BF23" s="8"/>
      <c r="BG23" s="172"/>
      <c r="BH23" s="129"/>
      <c r="BI23" s="129"/>
      <c r="BJ23" s="6"/>
      <c r="BK23" s="114"/>
      <c r="BL23" s="114"/>
      <c r="BM23" s="6"/>
      <c r="BN23" s="6"/>
      <c r="BO23" s="7"/>
      <c r="BP23" s="6"/>
      <c r="BQ23" s="175"/>
      <c r="BR23" s="156" t="s">
        <v>62</v>
      </c>
      <c r="BS23" s="269"/>
    </row>
    <row r="24" spans="1:71" s="107" customFormat="1" x14ac:dyDescent="0.25">
      <c r="A24" s="132"/>
      <c r="B24" s="133"/>
      <c r="C24" s="133"/>
      <c r="D24" s="135"/>
      <c r="E24" s="204"/>
      <c r="F24" s="5"/>
      <c r="G24" s="5"/>
      <c r="H24" s="70" t="str">
        <f t="shared" si="0"/>
        <v/>
      </c>
      <c r="I24" s="5"/>
      <c r="J24" s="5"/>
      <c r="K24" s="109" t="str">
        <f t="shared" si="1"/>
        <v/>
      </c>
      <c r="L24" s="129"/>
      <c r="M24" s="169"/>
      <c r="N24" s="129"/>
      <c r="O24" s="5" t="s">
        <v>272</v>
      </c>
      <c r="P24" s="138"/>
      <c r="Q24" s="142"/>
      <c r="R24" s="265"/>
      <c r="S24" s="140"/>
      <c r="T24" s="129"/>
      <c r="U24" s="143"/>
      <c r="V24" s="143"/>
      <c r="W24" s="5"/>
      <c r="X24" s="140"/>
      <c r="Y24" s="138"/>
      <c r="Z24" s="138"/>
      <c r="AA24" s="140"/>
      <c r="AB24" s="129"/>
      <c r="AC24" s="74" t="s">
        <v>63</v>
      </c>
      <c r="AD24" s="41"/>
      <c r="AE24" s="120"/>
      <c r="AF24" s="120"/>
      <c r="AG24" s="120"/>
      <c r="AH24" s="120"/>
      <c r="AI24" s="6"/>
      <c r="AJ24" s="6"/>
      <c r="AK24" s="6"/>
      <c r="AL24" s="160"/>
      <c r="AM24" s="151"/>
      <c r="AN24" s="152"/>
      <c r="AO24" s="152"/>
      <c r="AP24" s="152"/>
      <c r="AQ24" s="163"/>
      <c r="AR24" s="160"/>
      <c r="AS24" s="117"/>
      <c r="AT24" s="129"/>
      <c r="AU24" s="10"/>
      <c r="AV24" s="129"/>
      <c r="AW24" s="8"/>
      <c r="AX24" s="9"/>
      <c r="AY24" s="9"/>
      <c r="AZ24" s="9"/>
      <c r="BA24" s="160"/>
      <c r="BB24" s="160"/>
      <c r="BC24" s="166"/>
      <c r="BD24" s="39"/>
      <c r="BE24" s="6"/>
      <c r="BF24" s="8"/>
      <c r="BG24" s="172"/>
      <c r="BH24" s="129"/>
      <c r="BI24" s="129"/>
      <c r="BJ24" s="6"/>
      <c r="BK24" s="114"/>
      <c r="BL24" s="114"/>
      <c r="BM24" s="6"/>
      <c r="BN24" s="6"/>
      <c r="BO24" s="7"/>
      <c r="BP24" s="6"/>
      <c r="BQ24" s="175"/>
      <c r="BR24" s="156" t="s">
        <v>62</v>
      </c>
      <c r="BS24" s="269"/>
    </row>
    <row r="25" spans="1:71" s="107" customFormat="1" x14ac:dyDescent="0.25">
      <c r="A25" s="132"/>
      <c r="B25" s="133"/>
      <c r="C25" s="133"/>
      <c r="D25" s="135"/>
      <c r="E25" s="204"/>
      <c r="F25" s="5"/>
      <c r="G25" s="5"/>
      <c r="H25" s="70" t="str">
        <f t="shared" si="0"/>
        <v/>
      </c>
      <c r="I25" s="5"/>
      <c r="J25" s="5"/>
      <c r="K25" s="109" t="str">
        <f t="shared" si="1"/>
        <v/>
      </c>
      <c r="L25" s="129"/>
      <c r="M25" s="169"/>
      <c r="N25" s="129"/>
      <c r="O25" s="5" t="s">
        <v>272</v>
      </c>
      <c r="P25" s="138"/>
      <c r="Q25" s="142"/>
      <c r="R25" s="265"/>
      <c r="S25" s="140"/>
      <c r="T25" s="129"/>
      <c r="U25" s="143"/>
      <c r="V25" s="143"/>
      <c r="W25" s="5"/>
      <c r="X25" s="140"/>
      <c r="Y25" s="138"/>
      <c r="Z25" s="138"/>
      <c r="AA25" s="140"/>
      <c r="AB25" s="129"/>
      <c r="AC25" s="74" t="s">
        <v>63</v>
      </c>
      <c r="AD25" s="41"/>
      <c r="AE25" s="120"/>
      <c r="AF25" s="120"/>
      <c r="AG25" s="120"/>
      <c r="AH25" s="120"/>
      <c r="AI25" s="6"/>
      <c r="AJ25" s="6"/>
      <c r="AK25" s="6"/>
      <c r="AL25" s="160"/>
      <c r="AM25" s="151"/>
      <c r="AN25" s="152"/>
      <c r="AO25" s="152"/>
      <c r="AP25" s="152"/>
      <c r="AQ25" s="163"/>
      <c r="AR25" s="160"/>
      <c r="AS25" s="117"/>
      <c r="AT25" s="129"/>
      <c r="AU25" s="10"/>
      <c r="AV25" s="129"/>
      <c r="AW25" s="8"/>
      <c r="AX25" s="9"/>
      <c r="AY25" s="9"/>
      <c r="AZ25" s="9"/>
      <c r="BA25" s="160"/>
      <c r="BB25" s="160"/>
      <c r="BC25" s="166"/>
      <c r="BD25" s="39"/>
      <c r="BE25" s="6"/>
      <c r="BF25" s="8"/>
      <c r="BG25" s="172"/>
      <c r="BH25" s="129"/>
      <c r="BI25" s="129"/>
      <c r="BJ25" s="6"/>
      <c r="BK25" s="114"/>
      <c r="BL25" s="114"/>
      <c r="BM25" s="6"/>
      <c r="BN25" s="6"/>
      <c r="BO25" s="7"/>
      <c r="BP25" s="6"/>
      <c r="BQ25" s="175"/>
      <c r="BR25" s="156" t="s">
        <v>62</v>
      </c>
      <c r="BS25" s="269"/>
    </row>
    <row r="26" spans="1:71" s="107" customFormat="1" x14ac:dyDescent="0.25">
      <c r="A26" s="132"/>
      <c r="B26" s="133"/>
      <c r="C26" s="133"/>
      <c r="D26" s="135"/>
      <c r="E26" s="204"/>
      <c r="F26" s="5"/>
      <c r="G26" s="5"/>
      <c r="H26" s="70" t="str">
        <f t="shared" si="0"/>
        <v/>
      </c>
      <c r="I26" s="5"/>
      <c r="J26" s="5"/>
      <c r="K26" s="109" t="str">
        <f t="shared" si="1"/>
        <v/>
      </c>
      <c r="L26" s="129"/>
      <c r="M26" s="169"/>
      <c r="N26" s="129"/>
      <c r="O26" s="5" t="s">
        <v>272</v>
      </c>
      <c r="P26" s="138"/>
      <c r="Q26" s="142"/>
      <c r="R26" s="265"/>
      <c r="S26" s="140"/>
      <c r="T26" s="129"/>
      <c r="U26" s="143"/>
      <c r="V26" s="143"/>
      <c r="W26" s="5"/>
      <c r="X26" s="140"/>
      <c r="Y26" s="138"/>
      <c r="Z26" s="138"/>
      <c r="AA26" s="140"/>
      <c r="AB26" s="129"/>
      <c r="AC26" s="74" t="s">
        <v>63</v>
      </c>
      <c r="AD26" s="41"/>
      <c r="AE26" s="120"/>
      <c r="AF26" s="120"/>
      <c r="AG26" s="120"/>
      <c r="AH26" s="120"/>
      <c r="AI26" s="6"/>
      <c r="AJ26" s="6"/>
      <c r="AK26" s="6"/>
      <c r="AL26" s="160"/>
      <c r="AM26" s="151"/>
      <c r="AN26" s="152"/>
      <c r="AO26" s="152"/>
      <c r="AP26" s="152"/>
      <c r="AQ26" s="163"/>
      <c r="AR26" s="160"/>
      <c r="AS26" s="117"/>
      <c r="AT26" s="129"/>
      <c r="AU26" s="10"/>
      <c r="AV26" s="129"/>
      <c r="AW26" s="8"/>
      <c r="AX26" s="9"/>
      <c r="AY26" s="9"/>
      <c r="AZ26" s="9"/>
      <c r="BA26" s="160"/>
      <c r="BB26" s="160"/>
      <c r="BC26" s="166"/>
      <c r="BD26" s="39"/>
      <c r="BE26" s="6"/>
      <c r="BF26" s="8"/>
      <c r="BG26" s="172"/>
      <c r="BH26" s="129"/>
      <c r="BI26" s="129"/>
      <c r="BJ26" s="6"/>
      <c r="BK26" s="114"/>
      <c r="BL26" s="114"/>
      <c r="BM26" s="6"/>
      <c r="BN26" s="6"/>
      <c r="BO26" s="7"/>
      <c r="BP26" s="6"/>
      <c r="BQ26" s="175"/>
      <c r="BR26" s="156" t="s">
        <v>62</v>
      </c>
      <c r="BS26" s="269"/>
    </row>
    <row r="27" spans="1:71" s="107" customFormat="1" x14ac:dyDescent="0.25">
      <c r="A27" s="132"/>
      <c r="B27" s="133"/>
      <c r="C27" s="133"/>
      <c r="D27" s="135"/>
      <c r="E27" s="204"/>
      <c r="F27" s="5"/>
      <c r="G27" s="5"/>
      <c r="H27" s="70" t="str">
        <f t="shared" si="0"/>
        <v/>
      </c>
      <c r="I27" s="5"/>
      <c r="J27" s="5"/>
      <c r="K27" s="109" t="str">
        <f t="shared" si="1"/>
        <v/>
      </c>
      <c r="L27" s="129"/>
      <c r="M27" s="169"/>
      <c r="N27" s="129"/>
      <c r="O27" s="5" t="s">
        <v>272</v>
      </c>
      <c r="P27" s="138"/>
      <c r="Q27" s="142"/>
      <c r="R27" s="265"/>
      <c r="S27" s="140"/>
      <c r="T27" s="129"/>
      <c r="U27" s="143"/>
      <c r="V27" s="143"/>
      <c r="W27" s="5"/>
      <c r="X27" s="140"/>
      <c r="Y27" s="138"/>
      <c r="Z27" s="138"/>
      <c r="AA27" s="140"/>
      <c r="AB27" s="129"/>
      <c r="AC27" s="74" t="s">
        <v>63</v>
      </c>
      <c r="AD27" s="41"/>
      <c r="AE27" s="120"/>
      <c r="AF27" s="120"/>
      <c r="AG27" s="120"/>
      <c r="AH27" s="120"/>
      <c r="AI27" s="6"/>
      <c r="AJ27" s="6"/>
      <c r="AK27" s="6"/>
      <c r="AL27" s="160"/>
      <c r="AM27" s="151"/>
      <c r="AN27" s="152"/>
      <c r="AO27" s="152"/>
      <c r="AP27" s="152"/>
      <c r="AQ27" s="163"/>
      <c r="AR27" s="160"/>
      <c r="AS27" s="117"/>
      <c r="AT27" s="129"/>
      <c r="AU27" s="10"/>
      <c r="AV27" s="129"/>
      <c r="AW27" s="8"/>
      <c r="AX27" s="9"/>
      <c r="AY27" s="9"/>
      <c r="AZ27" s="9"/>
      <c r="BA27" s="160"/>
      <c r="BB27" s="160"/>
      <c r="BC27" s="166"/>
      <c r="BD27" s="39"/>
      <c r="BE27" s="6"/>
      <c r="BF27" s="8"/>
      <c r="BG27" s="172"/>
      <c r="BH27" s="129"/>
      <c r="BI27" s="129"/>
      <c r="BJ27" s="6"/>
      <c r="BK27" s="114"/>
      <c r="BL27" s="114"/>
      <c r="BM27" s="6"/>
      <c r="BN27" s="6"/>
      <c r="BO27" s="7"/>
      <c r="BP27" s="6"/>
      <c r="BQ27" s="175"/>
      <c r="BR27" s="156" t="s">
        <v>62</v>
      </c>
      <c r="BS27" s="269"/>
    </row>
    <row r="28" spans="1:71" s="107" customFormat="1" x14ac:dyDescent="0.25">
      <c r="A28" s="132"/>
      <c r="B28" s="133"/>
      <c r="C28" s="133"/>
      <c r="D28" s="135"/>
      <c r="E28" s="204"/>
      <c r="F28" s="5"/>
      <c r="G28" s="5"/>
      <c r="H28" s="70" t="str">
        <f t="shared" si="0"/>
        <v/>
      </c>
      <c r="I28" s="5"/>
      <c r="J28" s="5"/>
      <c r="K28" s="109" t="str">
        <f t="shared" si="1"/>
        <v/>
      </c>
      <c r="L28" s="129"/>
      <c r="M28" s="169"/>
      <c r="N28" s="129"/>
      <c r="O28" s="5" t="s">
        <v>272</v>
      </c>
      <c r="P28" s="138"/>
      <c r="Q28" s="142"/>
      <c r="R28" s="265"/>
      <c r="S28" s="140"/>
      <c r="T28" s="129"/>
      <c r="U28" s="143"/>
      <c r="V28" s="143"/>
      <c r="W28" s="5"/>
      <c r="X28" s="140"/>
      <c r="Y28" s="138"/>
      <c r="Z28" s="138"/>
      <c r="AA28" s="140"/>
      <c r="AB28" s="129"/>
      <c r="AC28" s="74" t="s">
        <v>63</v>
      </c>
      <c r="AD28" s="41"/>
      <c r="AE28" s="120"/>
      <c r="AF28" s="120"/>
      <c r="AG28" s="120"/>
      <c r="AH28" s="120"/>
      <c r="AI28" s="6"/>
      <c r="AJ28" s="6"/>
      <c r="AK28" s="6"/>
      <c r="AL28" s="160"/>
      <c r="AM28" s="151"/>
      <c r="AN28" s="152"/>
      <c r="AO28" s="152"/>
      <c r="AP28" s="152"/>
      <c r="AQ28" s="163"/>
      <c r="AR28" s="160"/>
      <c r="AS28" s="117"/>
      <c r="AT28" s="129"/>
      <c r="AU28" s="10"/>
      <c r="AV28" s="129"/>
      <c r="AW28" s="8"/>
      <c r="AX28" s="9"/>
      <c r="AY28" s="9"/>
      <c r="AZ28" s="9"/>
      <c r="BA28" s="160"/>
      <c r="BB28" s="160"/>
      <c r="BC28" s="166"/>
      <c r="BD28" s="39"/>
      <c r="BE28" s="6"/>
      <c r="BF28" s="8"/>
      <c r="BG28" s="172"/>
      <c r="BH28" s="129"/>
      <c r="BI28" s="129"/>
      <c r="BJ28" s="6"/>
      <c r="BK28" s="114"/>
      <c r="BL28" s="114"/>
      <c r="BM28" s="6"/>
      <c r="BN28" s="6"/>
      <c r="BO28" s="7"/>
      <c r="BP28" s="6"/>
      <c r="BQ28" s="175"/>
      <c r="BR28" s="156" t="s">
        <v>62</v>
      </c>
      <c r="BS28" s="269"/>
    </row>
    <row r="29" spans="1:71" s="107" customFormat="1" x14ac:dyDescent="0.25">
      <c r="A29" s="132"/>
      <c r="B29" s="133"/>
      <c r="C29" s="133"/>
      <c r="D29" s="135"/>
      <c r="E29" s="204"/>
      <c r="F29" s="5"/>
      <c r="G29" s="5"/>
      <c r="H29" s="70" t="str">
        <f t="shared" si="0"/>
        <v/>
      </c>
      <c r="I29" s="5"/>
      <c r="J29" s="5"/>
      <c r="K29" s="109" t="str">
        <f t="shared" si="1"/>
        <v/>
      </c>
      <c r="L29" s="129"/>
      <c r="M29" s="169"/>
      <c r="N29" s="129"/>
      <c r="O29" s="5" t="s">
        <v>272</v>
      </c>
      <c r="P29" s="138"/>
      <c r="Q29" s="142"/>
      <c r="R29" s="265"/>
      <c r="S29" s="140"/>
      <c r="T29" s="129"/>
      <c r="U29" s="143"/>
      <c r="V29" s="143"/>
      <c r="W29" s="5"/>
      <c r="X29" s="140"/>
      <c r="Y29" s="138"/>
      <c r="Z29" s="138"/>
      <c r="AA29" s="140"/>
      <c r="AB29" s="129"/>
      <c r="AC29" s="74" t="s">
        <v>63</v>
      </c>
      <c r="AD29" s="41"/>
      <c r="AE29" s="120"/>
      <c r="AF29" s="120"/>
      <c r="AG29" s="120"/>
      <c r="AH29" s="120"/>
      <c r="AI29" s="6"/>
      <c r="AJ29" s="6"/>
      <c r="AK29" s="6"/>
      <c r="AL29" s="160"/>
      <c r="AM29" s="151"/>
      <c r="AN29" s="152"/>
      <c r="AO29" s="152"/>
      <c r="AP29" s="152"/>
      <c r="AQ29" s="163"/>
      <c r="AR29" s="160"/>
      <c r="AS29" s="117"/>
      <c r="AT29" s="129"/>
      <c r="AU29" s="10"/>
      <c r="AV29" s="129"/>
      <c r="AW29" s="8"/>
      <c r="AX29" s="9"/>
      <c r="AY29" s="9"/>
      <c r="AZ29" s="9"/>
      <c r="BA29" s="160"/>
      <c r="BB29" s="160"/>
      <c r="BC29" s="166"/>
      <c r="BD29" s="39"/>
      <c r="BE29" s="6"/>
      <c r="BF29" s="8"/>
      <c r="BG29" s="172"/>
      <c r="BH29" s="129"/>
      <c r="BI29" s="129"/>
      <c r="BJ29" s="6"/>
      <c r="BK29" s="114"/>
      <c r="BL29" s="114"/>
      <c r="BM29" s="6"/>
      <c r="BN29" s="6"/>
      <c r="BO29" s="7"/>
      <c r="BP29" s="6"/>
      <c r="BQ29" s="175"/>
      <c r="BR29" s="156" t="s">
        <v>62</v>
      </c>
      <c r="BS29" s="269"/>
    </row>
    <row r="30" spans="1:71" s="107" customFormat="1" x14ac:dyDescent="0.25">
      <c r="A30" s="132"/>
      <c r="B30" s="133"/>
      <c r="C30" s="133"/>
      <c r="D30" s="135"/>
      <c r="E30" s="204"/>
      <c r="F30" s="5"/>
      <c r="G30" s="5"/>
      <c r="H30" s="70" t="str">
        <f t="shared" si="0"/>
        <v/>
      </c>
      <c r="I30" s="5"/>
      <c r="J30" s="5"/>
      <c r="K30" s="109" t="str">
        <f t="shared" si="1"/>
        <v/>
      </c>
      <c r="L30" s="129"/>
      <c r="M30" s="169"/>
      <c r="N30" s="129"/>
      <c r="O30" s="5" t="s">
        <v>272</v>
      </c>
      <c r="P30" s="138"/>
      <c r="Q30" s="142"/>
      <c r="R30" s="265"/>
      <c r="S30" s="140"/>
      <c r="T30" s="129"/>
      <c r="U30" s="143"/>
      <c r="V30" s="143"/>
      <c r="W30" s="5"/>
      <c r="X30" s="140"/>
      <c r="Y30" s="138"/>
      <c r="Z30" s="138"/>
      <c r="AA30" s="140"/>
      <c r="AB30" s="129"/>
      <c r="AC30" s="74" t="s">
        <v>63</v>
      </c>
      <c r="AD30" s="41"/>
      <c r="AE30" s="120"/>
      <c r="AF30" s="120"/>
      <c r="AG30" s="120"/>
      <c r="AH30" s="120"/>
      <c r="AI30" s="6"/>
      <c r="AJ30" s="6"/>
      <c r="AK30" s="6"/>
      <c r="AL30" s="160"/>
      <c r="AM30" s="151"/>
      <c r="AN30" s="152"/>
      <c r="AO30" s="152"/>
      <c r="AP30" s="152"/>
      <c r="AQ30" s="163"/>
      <c r="AR30" s="160"/>
      <c r="AS30" s="117"/>
      <c r="AT30" s="129"/>
      <c r="AU30" s="10"/>
      <c r="AV30" s="129"/>
      <c r="AW30" s="8"/>
      <c r="AX30" s="9"/>
      <c r="AY30" s="9"/>
      <c r="AZ30" s="9"/>
      <c r="BA30" s="160"/>
      <c r="BB30" s="160"/>
      <c r="BC30" s="166"/>
      <c r="BD30" s="39"/>
      <c r="BE30" s="6"/>
      <c r="BF30" s="8"/>
      <c r="BG30" s="172"/>
      <c r="BH30" s="129"/>
      <c r="BI30" s="129"/>
      <c r="BJ30" s="6"/>
      <c r="BK30" s="114"/>
      <c r="BL30" s="114"/>
      <c r="BM30" s="6"/>
      <c r="BN30" s="6"/>
      <c r="BO30" s="7"/>
      <c r="BP30" s="6"/>
      <c r="BQ30" s="175"/>
      <c r="BR30" s="156" t="s">
        <v>62</v>
      </c>
      <c r="BS30" s="269"/>
    </row>
    <row r="31" spans="1:71" s="107" customFormat="1" x14ac:dyDescent="0.25">
      <c r="A31" s="132"/>
      <c r="B31" s="133"/>
      <c r="C31" s="133"/>
      <c r="D31" s="135"/>
      <c r="E31" s="204"/>
      <c r="F31" s="5"/>
      <c r="G31" s="5"/>
      <c r="H31" s="70" t="str">
        <f t="shared" si="0"/>
        <v/>
      </c>
      <c r="I31" s="5"/>
      <c r="J31" s="5"/>
      <c r="K31" s="109" t="str">
        <f t="shared" si="1"/>
        <v/>
      </c>
      <c r="L31" s="129"/>
      <c r="M31" s="169"/>
      <c r="N31" s="129"/>
      <c r="O31" s="5" t="s">
        <v>272</v>
      </c>
      <c r="P31" s="138"/>
      <c r="Q31" s="142"/>
      <c r="R31" s="265"/>
      <c r="S31" s="140"/>
      <c r="T31" s="129"/>
      <c r="U31" s="143"/>
      <c r="V31" s="143"/>
      <c r="W31" s="5"/>
      <c r="X31" s="140"/>
      <c r="Y31" s="138"/>
      <c r="Z31" s="138"/>
      <c r="AA31" s="140"/>
      <c r="AB31" s="129"/>
      <c r="AC31" s="74" t="s">
        <v>63</v>
      </c>
      <c r="AD31" s="41"/>
      <c r="AE31" s="120"/>
      <c r="AF31" s="120"/>
      <c r="AG31" s="120"/>
      <c r="AH31" s="120"/>
      <c r="AI31" s="6"/>
      <c r="AJ31" s="6"/>
      <c r="AK31" s="6"/>
      <c r="AL31" s="160"/>
      <c r="AM31" s="151"/>
      <c r="AN31" s="152"/>
      <c r="AO31" s="152"/>
      <c r="AP31" s="152"/>
      <c r="AQ31" s="163"/>
      <c r="AR31" s="160"/>
      <c r="AS31" s="117"/>
      <c r="AT31" s="129"/>
      <c r="AU31" s="10"/>
      <c r="AV31" s="129"/>
      <c r="AW31" s="8"/>
      <c r="AX31" s="9"/>
      <c r="AY31" s="9"/>
      <c r="AZ31" s="9"/>
      <c r="BA31" s="160"/>
      <c r="BB31" s="160"/>
      <c r="BC31" s="166"/>
      <c r="BD31" s="39"/>
      <c r="BE31" s="6"/>
      <c r="BF31" s="8"/>
      <c r="BG31" s="172"/>
      <c r="BH31" s="129"/>
      <c r="BI31" s="129"/>
      <c r="BJ31" s="6"/>
      <c r="BK31" s="114"/>
      <c r="BL31" s="114"/>
      <c r="BM31" s="6"/>
      <c r="BN31" s="6"/>
      <c r="BO31" s="7"/>
      <c r="BP31" s="6"/>
      <c r="BQ31" s="175"/>
      <c r="BR31" s="156" t="s">
        <v>62</v>
      </c>
      <c r="BS31" s="269"/>
    </row>
    <row r="32" spans="1:71" s="107" customFormat="1" x14ac:dyDescent="0.25">
      <c r="A32" s="132"/>
      <c r="B32" s="133"/>
      <c r="C32" s="133"/>
      <c r="D32" s="135"/>
      <c r="E32" s="204"/>
      <c r="F32" s="5"/>
      <c r="G32" s="5"/>
      <c r="H32" s="70" t="str">
        <f t="shared" si="0"/>
        <v/>
      </c>
      <c r="I32" s="5"/>
      <c r="J32" s="5"/>
      <c r="K32" s="109" t="str">
        <f t="shared" si="1"/>
        <v/>
      </c>
      <c r="L32" s="129"/>
      <c r="M32" s="169"/>
      <c r="N32" s="129"/>
      <c r="O32" s="5" t="s">
        <v>272</v>
      </c>
      <c r="P32" s="138"/>
      <c r="Q32" s="142"/>
      <c r="R32" s="265"/>
      <c r="S32" s="140"/>
      <c r="T32" s="129"/>
      <c r="U32" s="143"/>
      <c r="V32" s="143"/>
      <c r="W32" s="5"/>
      <c r="X32" s="140"/>
      <c r="Y32" s="138"/>
      <c r="Z32" s="138"/>
      <c r="AA32" s="140"/>
      <c r="AB32" s="129"/>
      <c r="AC32" s="74" t="s">
        <v>63</v>
      </c>
      <c r="AD32" s="41"/>
      <c r="AE32" s="120"/>
      <c r="AF32" s="120"/>
      <c r="AG32" s="120"/>
      <c r="AH32" s="120"/>
      <c r="AI32" s="6"/>
      <c r="AJ32" s="6"/>
      <c r="AK32" s="6"/>
      <c r="AL32" s="160"/>
      <c r="AM32" s="151"/>
      <c r="AN32" s="152"/>
      <c r="AO32" s="152"/>
      <c r="AP32" s="152"/>
      <c r="AQ32" s="163"/>
      <c r="AR32" s="160"/>
      <c r="AS32" s="117"/>
      <c r="AT32" s="129"/>
      <c r="AU32" s="10"/>
      <c r="AV32" s="129"/>
      <c r="AW32" s="8"/>
      <c r="AX32" s="9"/>
      <c r="AY32" s="9"/>
      <c r="AZ32" s="9"/>
      <c r="BA32" s="160"/>
      <c r="BB32" s="160"/>
      <c r="BC32" s="166"/>
      <c r="BD32" s="39"/>
      <c r="BE32" s="6"/>
      <c r="BF32" s="8"/>
      <c r="BG32" s="172"/>
      <c r="BH32" s="129"/>
      <c r="BI32" s="129"/>
      <c r="BJ32" s="6"/>
      <c r="BK32" s="114"/>
      <c r="BL32" s="114"/>
      <c r="BM32" s="6"/>
      <c r="BN32" s="6"/>
      <c r="BO32" s="7"/>
      <c r="BP32" s="6"/>
      <c r="BQ32" s="175"/>
      <c r="BR32" s="156" t="s">
        <v>62</v>
      </c>
      <c r="BS32" s="269"/>
    </row>
    <row r="33" spans="1:71" s="107" customFormat="1" x14ac:dyDescent="0.25">
      <c r="A33" s="132"/>
      <c r="B33" s="133"/>
      <c r="C33" s="133"/>
      <c r="D33" s="135"/>
      <c r="E33" s="204"/>
      <c r="F33" s="5"/>
      <c r="G33" s="5"/>
      <c r="H33" s="70" t="str">
        <f t="shared" si="0"/>
        <v/>
      </c>
      <c r="I33" s="5"/>
      <c r="J33" s="5"/>
      <c r="K33" s="109" t="str">
        <f t="shared" si="1"/>
        <v/>
      </c>
      <c r="L33" s="129"/>
      <c r="M33" s="169"/>
      <c r="N33" s="129"/>
      <c r="O33" s="5" t="s">
        <v>272</v>
      </c>
      <c r="P33" s="138"/>
      <c r="Q33" s="142"/>
      <c r="R33" s="265"/>
      <c r="S33" s="140"/>
      <c r="T33" s="129"/>
      <c r="U33" s="143"/>
      <c r="V33" s="143"/>
      <c r="W33" s="5"/>
      <c r="X33" s="140"/>
      <c r="Y33" s="138"/>
      <c r="Z33" s="138"/>
      <c r="AA33" s="140"/>
      <c r="AB33" s="129"/>
      <c r="AC33" s="74" t="s">
        <v>63</v>
      </c>
      <c r="AD33" s="41"/>
      <c r="AE33" s="120"/>
      <c r="AF33" s="120"/>
      <c r="AG33" s="120"/>
      <c r="AH33" s="120"/>
      <c r="AI33" s="6"/>
      <c r="AJ33" s="6"/>
      <c r="AK33" s="6"/>
      <c r="AL33" s="160"/>
      <c r="AM33" s="151"/>
      <c r="AN33" s="152"/>
      <c r="AO33" s="152"/>
      <c r="AP33" s="152"/>
      <c r="AQ33" s="163"/>
      <c r="AR33" s="160"/>
      <c r="AS33" s="117"/>
      <c r="AT33" s="129"/>
      <c r="AU33" s="10"/>
      <c r="AV33" s="129"/>
      <c r="AW33" s="8"/>
      <c r="AX33" s="9"/>
      <c r="AY33" s="9"/>
      <c r="AZ33" s="9"/>
      <c r="BA33" s="160"/>
      <c r="BB33" s="160"/>
      <c r="BC33" s="166"/>
      <c r="BD33" s="39"/>
      <c r="BE33" s="6"/>
      <c r="BF33" s="8"/>
      <c r="BG33" s="172"/>
      <c r="BH33" s="129"/>
      <c r="BI33" s="129"/>
      <c r="BJ33" s="6"/>
      <c r="BK33" s="114"/>
      <c r="BL33" s="114"/>
      <c r="BM33" s="6"/>
      <c r="BN33" s="6"/>
      <c r="BO33" s="7"/>
      <c r="BP33" s="6"/>
      <c r="BQ33" s="175"/>
      <c r="BR33" s="156" t="s">
        <v>62</v>
      </c>
      <c r="BS33" s="269"/>
    </row>
    <row r="34" spans="1:71" s="107" customFormat="1" x14ac:dyDescent="0.25">
      <c r="A34" s="132"/>
      <c r="B34" s="133"/>
      <c r="C34" s="133"/>
      <c r="D34" s="135"/>
      <c r="E34" s="204"/>
      <c r="F34" s="5"/>
      <c r="G34" s="5"/>
      <c r="H34" s="70" t="str">
        <f t="shared" si="0"/>
        <v/>
      </c>
      <c r="I34" s="5"/>
      <c r="J34" s="5"/>
      <c r="K34" s="109" t="str">
        <f t="shared" si="1"/>
        <v/>
      </c>
      <c r="L34" s="129"/>
      <c r="M34" s="169"/>
      <c r="N34" s="129"/>
      <c r="O34" s="5" t="s">
        <v>272</v>
      </c>
      <c r="P34" s="138"/>
      <c r="Q34" s="142"/>
      <c r="R34" s="265"/>
      <c r="S34" s="140"/>
      <c r="T34" s="129"/>
      <c r="U34" s="143"/>
      <c r="V34" s="143"/>
      <c r="W34" s="5"/>
      <c r="X34" s="140"/>
      <c r="Y34" s="138"/>
      <c r="Z34" s="138"/>
      <c r="AA34" s="140"/>
      <c r="AB34" s="129"/>
      <c r="AC34" s="74" t="s">
        <v>63</v>
      </c>
      <c r="AD34" s="41"/>
      <c r="AE34" s="120"/>
      <c r="AF34" s="120"/>
      <c r="AG34" s="120"/>
      <c r="AH34" s="120"/>
      <c r="AI34" s="6"/>
      <c r="AJ34" s="6"/>
      <c r="AK34" s="6"/>
      <c r="AL34" s="160"/>
      <c r="AM34" s="151"/>
      <c r="AN34" s="152"/>
      <c r="AO34" s="152"/>
      <c r="AP34" s="152"/>
      <c r="AQ34" s="163"/>
      <c r="AR34" s="160"/>
      <c r="AS34" s="117"/>
      <c r="AT34" s="129"/>
      <c r="AU34" s="10"/>
      <c r="AV34" s="129"/>
      <c r="AW34" s="8"/>
      <c r="AX34" s="9"/>
      <c r="AY34" s="9"/>
      <c r="AZ34" s="9"/>
      <c r="BA34" s="160"/>
      <c r="BB34" s="160"/>
      <c r="BC34" s="166"/>
      <c r="BD34" s="39"/>
      <c r="BE34" s="6"/>
      <c r="BF34" s="8"/>
      <c r="BG34" s="172"/>
      <c r="BH34" s="129"/>
      <c r="BI34" s="129"/>
      <c r="BJ34" s="6"/>
      <c r="BK34" s="114"/>
      <c r="BL34" s="114"/>
      <c r="BM34" s="6"/>
      <c r="BN34" s="6"/>
      <c r="BO34" s="7"/>
      <c r="BP34" s="6"/>
      <c r="BQ34" s="175"/>
      <c r="BR34" s="156" t="s">
        <v>62</v>
      </c>
      <c r="BS34" s="269"/>
    </row>
    <row r="35" spans="1:71" s="107" customFormat="1" x14ac:dyDescent="0.25">
      <c r="A35" s="132"/>
      <c r="B35" s="133"/>
      <c r="C35" s="133"/>
      <c r="D35" s="135"/>
      <c r="E35" s="204"/>
      <c r="F35" s="5"/>
      <c r="G35" s="5"/>
      <c r="H35" s="70" t="str">
        <f t="shared" si="0"/>
        <v/>
      </c>
      <c r="I35" s="5"/>
      <c r="J35" s="5"/>
      <c r="K35" s="109" t="str">
        <f t="shared" si="1"/>
        <v/>
      </c>
      <c r="L35" s="129"/>
      <c r="M35" s="169"/>
      <c r="N35" s="129"/>
      <c r="O35" s="5" t="s">
        <v>272</v>
      </c>
      <c r="P35" s="138"/>
      <c r="Q35" s="142"/>
      <c r="R35" s="265"/>
      <c r="S35" s="140"/>
      <c r="T35" s="129"/>
      <c r="U35" s="143"/>
      <c r="V35" s="143"/>
      <c r="W35" s="5"/>
      <c r="X35" s="140"/>
      <c r="Y35" s="138"/>
      <c r="Z35" s="138"/>
      <c r="AA35" s="140"/>
      <c r="AB35" s="129"/>
      <c r="AC35" s="74" t="s">
        <v>63</v>
      </c>
      <c r="AD35" s="41"/>
      <c r="AE35" s="120"/>
      <c r="AF35" s="120"/>
      <c r="AG35" s="120"/>
      <c r="AH35" s="120"/>
      <c r="AI35" s="6"/>
      <c r="AJ35" s="6"/>
      <c r="AK35" s="6"/>
      <c r="AL35" s="160"/>
      <c r="AM35" s="151"/>
      <c r="AN35" s="152"/>
      <c r="AO35" s="152"/>
      <c r="AP35" s="152"/>
      <c r="AQ35" s="163"/>
      <c r="AR35" s="160"/>
      <c r="AS35" s="117"/>
      <c r="AT35" s="129"/>
      <c r="AU35" s="10"/>
      <c r="AV35" s="129"/>
      <c r="AW35" s="8"/>
      <c r="AX35" s="9"/>
      <c r="AY35" s="9"/>
      <c r="AZ35" s="9"/>
      <c r="BA35" s="160"/>
      <c r="BB35" s="160"/>
      <c r="BC35" s="166"/>
      <c r="BD35" s="39"/>
      <c r="BE35" s="6"/>
      <c r="BF35" s="8"/>
      <c r="BG35" s="172"/>
      <c r="BH35" s="129"/>
      <c r="BI35" s="129"/>
      <c r="BJ35" s="6"/>
      <c r="BK35" s="114"/>
      <c r="BL35" s="114"/>
      <c r="BM35" s="6"/>
      <c r="BN35" s="6"/>
      <c r="BO35" s="7"/>
      <c r="BP35" s="6"/>
      <c r="BQ35" s="175"/>
      <c r="BR35" s="156" t="s">
        <v>62</v>
      </c>
      <c r="BS35" s="269"/>
    </row>
    <row r="36" spans="1:71" s="107" customFormat="1" x14ac:dyDescent="0.25">
      <c r="A36" s="132"/>
      <c r="B36" s="133"/>
      <c r="C36" s="133"/>
      <c r="D36" s="135"/>
      <c r="E36" s="204"/>
      <c r="F36" s="5"/>
      <c r="G36" s="5"/>
      <c r="H36" s="70" t="str">
        <f t="shared" si="0"/>
        <v/>
      </c>
      <c r="I36" s="5"/>
      <c r="J36" s="5"/>
      <c r="K36" s="109" t="str">
        <f t="shared" si="1"/>
        <v/>
      </c>
      <c r="L36" s="129"/>
      <c r="M36" s="169"/>
      <c r="N36" s="129"/>
      <c r="O36" s="5" t="s">
        <v>272</v>
      </c>
      <c r="P36" s="138"/>
      <c r="Q36" s="142"/>
      <c r="R36" s="265"/>
      <c r="S36" s="140"/>
      <c r="T36" s="129"/>
      <c r="U36" s="143"/>
      <c r="V36" s="143"/>
      <c r="W36" s="5"/>
      <c r="X36" s="140"/>
      <c r="Y36" s="138"/>
      <c r="Z36" s="138"/>
      <c r="AA36" s="140"/>
      <c r="AB36" s="129"/>
      <c r="AC36" s="74" t="s">
        <v>63</v>
      </c>
      <c r="AD36" s="41"/>
      <c r="AE36" s="120"/>
      <c r="AF36" s="120"/>
      <c r="AG36" s="120"/>
      <c r="AH36" s="120"/>
      <c r="AI36" s="6"/>
      <c r="AJ36" s="6"/>
      <c r="AK36" s="6"/>
      <c r="AL36" s="160"/>
      <c r="AM36" s="151"/>
      <c r="AN36" s="152"/>
      <c r="AO36" s="152"/>
      <c r="AP36" s="152"/>
      <c r="AQ36" s="163"/>
      <c r="AR36" s="160"/>
      <c r="AS36" s="117"/>
      <c r="AT36" s="129"/>
      <c r="AU36" s="10"/>
      <c r="AV36" s="129"/>
      <c r="AW36" s="8"/>
      <c r="AX36" s="9"/>
      <c r="AY36" s="9"/>
      <c r="AZ36" s="9"/>
      <c r="BA36" s="160"/>
      <c r="BB36" s="160"/>
      <c r="BC36" s="166"/>
      <c r="BD36" s="39"/>
      <c r="BE36" s="6"/>
      <c r="BF36" s="8"/>
      <c r="BG36" s="172"/>
      <c r="BH36" s="129"/>
      <c r="BI36" s="129"/>
      <c r="BJ36" s="6"/>
      <c r="BK36" s="114"/>
      <c r="BL36" s="114"/>
      <c r="BM36" s="6"/>
      <c r="BN36" s="6"/>
      <c r="BO36" s="7"/>
      <c r="BP36" s="6"/>
      <c r="BQ36" s="175"/>
      <c r="BR36" s="156" t="s">
        <v>62</v>
      </c>
      <c r="BS36" s="269"/>
    </row>
    <row r="37" spans="1:71" s="107" customFormat="1" x14ac:dyDescent="0.25">
      <c r="A37" s="132"/>
      <c r="B37" s="133"/>
      <c r="C37" s="133"/>
      <c r="D37" s="135"/>
      <c r="E37" s="204"/>
      <c r="F37" s="5"/>
      <c r="G37" s="5"/>
      <c r="H37" s="70" t="str">
        <f t="shared" si="0"/>
        <v/>
      </c>
      <c r="I37" s="5"/>
      <c r="J37" s="5"/>
      <c r="K37" s="109" t="str">
        <f t="shared" si="1"/>
        <v/>
      </c>
      <c r="L37" s="129"/>
      <c r="M37" s="169"/>
      <c r="N37" s="129"/>
      <c r="O37" s="5" t="s">
        <v>272</v>
      </c>
      <c r="P37" s="138"/>
      <c r="Q37" s="142"/>
      <c r="R37" s="265"/>
      <c r="S37" s="140"/>
      <c r="T37" s="129"/>
      <c r="U37" s="143"/>
      <c r="V37" s="143"/>
      <c r="W37" s="5"/>
      <c r="X37" s="140"/>
      <c r="Y37" s="138"/>
      <c r="Z37" s="138"/>
      <c r="AA37" s="140"/>
      <c r="AB37" s="129"/>
      <c r="AC37" s="74" t="s">
        <v>63</v>
      </c>
      <c r="AD37" s="41"/>
      <c r="AE37" s="120"/>
      <c r="AF37" s="120"/>
      <c r="AG37" s="120"/>
      <c r="AH37" s="120"/>
      <c r="AI37" s="6"/>
      <c r="AJ37" s="6"/>
      <c r="AK37" s="6"/>
      <c r="AL37" s="160"/>
      <c r="AM37" s="151"/>
      <c r="AN37" s="152"/>
      <c r="AO37" s="152"/>
      <c r="AP37" s="152"/>
      <c r="AQ37" s="163"/>
      <c r="AR37" s="160"/>
      <c r="AS37" s="117"/>
      <c r="AT37" s="129"/>
      <c r="AU37" s="10"/>
      <c r="AV37" s="129"/>
      <c r="AW37" s="8"/>
      <c r="AX37" s="9"/>
      <c r="AY37" s="9"/>
      <c r="AZ37" s="9"/>
      <c r="BA37" s="160"/>
      <c r="BB37" s="160"/>
      <c r="BC37" s="166"/>
      <c r="BD37" s="39"/>
      <c r="BE37" s="6"/>
      <c r="BF37" s="8"/>
      <c r="BG37" s="172"/>
      <c r="BH37" s="129"/>
      <c r="BI37" s="129"/>
      <c r="BJ37" s="6"/>
      <c r="BK37" s="114"/>
      <c r="BL37" s="114"/>
      <c r="BM37" s="6"/>
      <c r="BN37" s="6"/>
      <c r="BO37" s="7"/>
      <c r="BP37" s="6"/>
      <c r="BQ37" s="175"/>
      <c r="BR37" s="156" t="s">
        <v>62</v>
      </c>
      <c r="BS37" s="269"/>
    </row>
    <row r="38" spans="1:71" s="107" customFormat="1" x14ac:dyDescent="0.25">
      <c r="A38" s="132"/>
      <c r="B38" s="133"/>
      <c r="C38" s="133"/>
      <c r="D38" s="135"/>
      <c r="E38" s="204"/>
      <c r="F38" s="5"/>
      <c r="G38" s="5"/>
      <c r="H38" s="70" t="str">
        <f t="shared" si="0"/>
        <v/>
      </c>
      <c r="I38" s="5"/>
      <c r="J38" s="5"/>
      <c r="K38" s="109" t="str">
        <f t="shared" si="1"/>
        <v/>
      </c>
      <c r="L38" s="129"/>
      <c r="M38" s="169"/>
      <c r="N38" s="129"/>
      <c r="O38" s="5" t="s">
        <v>272</v>
      </c>
      <c r="P38" s="138"/>
      <c r="Q38" s="142"/>
      <c r="R38" s="265"/>
      <c r="S38" s="140"/>
      <c r="T38" s="129"/>
      <c r="U38" s="143"/>
      <c r="V38" s="143"/>
      <c r="W38" s="5"/>
      <c r="X38" s="140"/>
      <c r="Y38" s="138"/>
      <c r="Z38" s="138"/>
      <c r="AA38" s="140"/>
      <c r="AB38" s="129"/>
      <c r="AC38" s="74" t="s">
        <v>63</v>
      </c>
      <c r="AD38" s="41"/>
      <c r="AE38" s="120"/>
      <c r="AF38" s="120"/>
      <c r="AG38" s="120"/>
      <c r="AH38" s="120"/>
      <c r="AI38" s="6"/>
      <c r="AJ38" s="6"/>
      <c r="AK38" s="6"/>
      <c r="AL38" s="160"/>
      <c r="AM38" s="151"/>
      <c r="AN38" s="152"/>
      <c r="AO38" s="152"/>
      <c r="AP38" s="152"/>
      <c r="AQ38" s="163"/>
      <c r="AR38" s="160"/>
      <c r="AS38" s="117"/>
      <c r="AT38" s="129"/>
      <c r="AU38" s="10"/>
      <c r="AV38" s="129"/>
      <c r="AW38" s="8"/>
      <c r="AX38" s="9"/>
      <c r="AY38" s="9"/>
      <c r="AZ38" s="9"/>
      <c r="BA38" s="160"/>
      <c r="BB38" s="160"/>
      <c r="BC38" s="166"/>
      <c r="BD38" s="39"/>
      <c r="BE38" s="6"/>
      <c r="BF38" s="8"/>
      <c r="BG38" s="172"/>
      <c r="BH38" s="129"/>
      <c r="BI38" s="129"/>
      <c r="BJ38" s="6"/>
      <c r="BK38" s="114"/>
      <c r="BL38" s="114"/>
      <c r="BM38" s="6"/>
      <c r="BN38" s="6"/>
      <c r="BO38" s="7"/>
      <c r="BP38" s="6"/>
      <c r="BQ38" s="175"/>
      <c r="BR38" s="156" t="s">
        <v>62</v>
      </c>
      <c r="BS38" s="269"/>
    </row>
    <row r="39" spans="1:71" s="107" customFormat="1" x14ac:dyDescent="0.25">
      <c r="A39" s="132"/>
      <c r="B39" s="133"/>
      <c r="C39" s="133"/>
      <c r="D39" s="135"/>
      <c r="E39" s="204"/>
      <c r="F39" s="5"/>
      <c r="G39" s="5"/>
      <c r="H39" s="70" t="str">
        <f t="shared" si="0"/>
        <v/>
      </c>
      <c r="I39" s="5"/>
      <c r="J39" s="5"/>
      <c r="K39" s="109" t="str">
        <f t="shared" si="1"/>
        <v/>
      </c>
      <c r="L39" s="129"/>
      <c r="M39" s="169"/>
      <c r="N39" s="129"/>
      <c r="O39" s="5" t="s">
        <v>272</v>
      </c>
      <c r="P39" s="138"/>
      <c r="Q39" s="142"/>
      <c r="R39" s="265"/>
      <c r="S39" s="140"/>
      <c r="T39" s="129"/>
      <c r="U39" s="143"/>
      <c r="V39" s="143"/>
      <c r="W39" s="5"/>
      <c r="X39" s="140"/>
      <c r="Y39" s="138"/>
      <c r="Z39" s="138"/>
      <c r="AA39" s="140"/>
      <c r="AB39" s="129"/>
      <c r="AC39" s="74" t="s">
        <v>63</v>
      </c>
      <c r="AD39" s="41"/>
      <c r="AE39" s="120"/>
      <c r="AF39" s="120"/>
      <c r="AG39" s="120"/>
      <c r="AH39" s="120"/>
      <c r="AI39" s="6"/>
      <c r="AJ39" s="6"/>
      <c r="AK39" s="6"/>
      <c r="AL39" s="160"/>
      <c r="AM39" s="151"/>
      <c r="AN39" s="152"/>
      <c r="AO39" s="152"/>
      <c r="AP39" s="152"/>
      <c r="AQ39" s="163"/>
      <c r="AR39" s="160"/>
      <c r="AS39" s="117"/>
      <c r="AT39" s="129"/>
      <c r="AU39" s="10"/>
      <c r="AV39" s="129"/>
      <c r="AW39" s="8"/>
      <c r="AX39" s="9"/>
      <c r="AY39" s="9"/>
      <c r="AZ39" s="9"/>
      <c r="BA39" s="160"/>
      <c r="BB39" s="160"/>
      <c r="BC39" s="166"/>
      <c r="BD39" s="39"/>
      <c r="BE39" s="6"/>
      <c r="BF39" s="8"/>
      <c r="BG39" s="172"/>
      <c r="BH39" s="129"/>
      <c r="BI39" s="129"/>
      <c r="BJ39" s="6"/>
      <c r="BK39" s="114"/>
      <c r="BL39" s="114"/>
      <c r="BM39" s="6"/>
      <c r="BN39" s="6"/>
      <c r="BO39" s="7"/>
      <c r="BP39" s="6"/>
      <c r="BQ39" s="175"/>
      <c r="BR39" s="156" t="s">
        <v>62</v>
      </c>
      <c r="BS39" s="269"/>
    </row>
    <row r="40" spans="1:71" s="107" customFormat="1" x14ac:dyDescent="0.25">
      <c r="A40" s="132"/>
      <c r="B40" s="133"/>
      <c r="C40" s="133"/>
      <c r="D40" s="135"/>
      <c r="E40" s="204"/>
      <c r="F40" s="5"/>
      <c r="G40" s="5"/>
      <c r="H40" s="70" t="str">
        <f t="shared" si="0"/>
        <v/>
      </c>
      <c r="I40" s="5"/>
      <c r="J40" s="5"/>
      <c r="K40" s="109" t="str">
        <f t="shared" si="1"/>
        <v/>
      </c>
      <c r="L40" s="129"/>
      <c r="M40" s="169"/>
      <c r="N40" s="129"/>
      <c r="O40" s="5" t="s">
        <v>272</v>
      </c>
      <c r="P40" s="138"/>
      <c r="Q40" s="142"/>
      <c r="R40" s="265"/>
      <c r="S40" s="140"/>
      <c r="T40" s="129"/>
      <c r="U40" s="143"/>
      <c r="V40" s="143"/>
      <c r="W40" s="5"/>
      <c r="X40" s="140"/>
      <c r="Y40" s="138"/>
      <c r="Z40" s="138"/>
      <c r="AA40" s="140"/>
      <c r="AB40" s="129"/>
      <c r="AC40" s="74" t="s">
        <v>63</v>
      </c>
      <c r="AD40" s="41"/>
      <c r="AE40" s="120"/>
      <c r="AF40" s="120"/>
      <c r="AG40" s="120"/>
      <c r="AH40" s="120"/>
      <c r="AI40" s="6"/>
      <c r="AJ40" s="6"/>
      <c r="AK40" s="6"/>
      <c r="AL40" s="160"/>
      <c r="AM40" s="151"/>
      <c r="AN40" s="152"/>
      <c r="AO40" s="152"/>
      <c r="AP40" s="152"/>
      <c r="AQ40" s="163"/>
      <c r="AR40" s="160"/>
      <c r="AS40" s="117"/>
      <c r="AT40" s="129"/>
      <c r="AU40" s="10"/>
      <c r="AV40" s="129"/>
      <c r="AW40" s="8"/>
      <c r="AX40" s="9"/>
      <c r="AY40" s="9"/>
      <c r="AZ40" s="9"/>
      <c r="BA40" s="160"/>
      <c r="BB40" s="160"/>
      <c r="BC40" s="166"/>
      <c r="BD40" s="39"/>
      <c r="BE40" s="6"/>
      <c r="BF40" s="8"/>
      <c r="BG40" s="172"/>
      <c r="BH40" s="129"/>
      <c r="BI40" s="129"/>
      <c r="BJ40" s="6"/>
      <c r="BK40" s="114"/>
      <c r="BL40" s="114"/>
      <c r="BM40" s="6"/>
      <c r="BN40" s="6"/>
      <c r="BO40" s="7"/>
      <c r="BP40" s="6"/>
      <c r="BQ40" s="175"/>
      <c r="BR40" s="156" t="s">
        <v>62</v>
      </c>
      <c r="BS40" s="269"/>
    </row>
    <row r="41" spans="1:71" s="107" customFormat="1" x14ac:dyDescent="0.25">
      <c r="A41" s="132"/>
      <c r="B41" s="133"/>
      <c r="C41" s="133"/>
      <c r="D41" s="135"/>
      <c r="E41" s="204"/>
      <c r="F41" s="5"/>
      <c r="G41" s="5"/>
      <c r="H41" s="70" t="str">
        <f t="shared" si="0"/>
        <v/>
      </c>
      <c r="I41" s="5"/>
      <c r="J41" s="5"/>
      <c r="K41" s="109" t="str">
        <f t="shared" si="1"/>
        <v/>
      </c>
      <c r="L41" s="129"/>
      <c r="M41" s="169"/>
      <c r="N41" s="129"/>
      <c r="O41" s="5" t="s">
        <v>272</v>
      </c>
      <c r="P41" s="138"/>
      <c r="Q41" s="142"/>
      <c r="R41" s="265"/>
      <c r="S41" s="140"/>
      <c r="T41" s="129"/>
      <c r="U41" s="143"/>
      <c r="V41" s="143"/>
      <c r="W41" s="5"/>
      <c r="X41" s="140"/>
      <c r="Y41" s="138"/>
      <c r="Z41" s="138"/>
      <c r="AA41" s="140"/>
      <c r="AB41" s="129"/>
      <c r="AC41" s="74" t="s">
        <v>63</v>
      </c>
      <c r="AD41" s="41"/>
      <c r="AE41" s="120"/>
      <c r="AF41" s="120"/>
      <c r="AG41" s="120"/>
      <c r="AH41" s="120"/>
      <c r="AI41" s="6"/>
      <c r="AJ41" s="6"/>
      <c r="AK41" s="6"/>
      <c r="AL41" s="160"/>
      <c r="AM41" s="151"/>
      <c r="AN41" s="152"/>
      <c r="AO41" s="152"/>
      <c r="AP41" s="152"/>
      <c r="AQ41" s="163"/>
      <c r="AR41" s="160"/>
      <c r="AS41" s="117"/>
      <c r="AT41" s="129"/>
      <c r="AU41" s="10"/>
      <c r="AV41" s="129"/>
      <c r="AW41" s="8"/>
      <c r="AX41" s="9"/>
      <c r="AY41" s="9"/>
      <c r="AZ41" s="9"/>
      <c r="BA41" s="160"/>
      <c r="BB41" s="160"/>
      <c r="BC41" s="166"/>
      <c r="BD41" s="39"/>
      <c r="BE41" s="6"/>
      <c r="BF41" s="8"/>
      <c r="BG41" s="172"/>
      <c r="BH41" s="129"/>
      <c r="BI41" s="129"/>
      <c r="BJ41" s="6"/>
      <c r="BK41" s="114"/>
      <c r="BL41" s="114"/>
      <c r="BM41" s="6"/>
      <c r="BN41" s="6"/>
      <c r="BO41" s="7"/>
      <c r="BP41" s="6"/>
      <c r="BQ41" s="175"/>
      <c r="BR41" s="156" t="s">
        <v>62</v>
      </c>
      <c r="BS41" s="269"/>
    </row>
    <row r="42" spans="1:71" s="107" customFormat="1" x14ac:dyDescent="0.25">
      <c r="A42" s="132"/>
      <c r="B42" s="133"/>
      <c r="C42" s="133"/>
      <c r="D42" s="135"/>
      <c r="E42" s="204"/>
      <c r="F42" s="5"/>
      <c r="G42" s="5"/>
      <c r="H42" s="70" t="str">
        <f t="shared" si="0"/>
        <v/>
      </c>
      <c r="I42" s="5"/>
      <c r="J42" s="5"/>
      <c r="K42" s="109" t="str">
        <f t="shared" si="1"/>
        <v/>
      </c>
      <c r="L42" s="129"/>
      <c r="M42" s="169"/>
      <c r="N42" s="129"/>
      <c r="O42" s="5" t="s">
        <v>272</v>
      </c>
      <c r="P42" s="138"/>
      <c r="Q42" s="142"/>
      <c r="R42" s="265"/>
      <c r="S42" s="140"/>
      <c r="T42" s="129"/>
      <c r="U42" s="143"/>
      <c r="V42" s="143"/>
      <c r="W42" s="5"/>
      <c r="X42" s="140"/>
      <c r="Y42" s="138"/>
      <c r="Z42" s="138"/>
      <c r="AA42" s="140"/>
      <c r="AB42" s="129"/>
      <c r="AC42" s="74" t="s">
        <v>63</v>
      </c>
      <c r="AD42" s="41"/>
      <c r="AE42" s="120"/>
      <c r="AF42" s="120"/>
      <c r="AG42" s="120"/>
      <c r="AH42" s="120"/>
      <c r="AI42" s="6"/>
      <c r="AJ42" s="6"/>
      <c r="AK42" s="6"/>
      <c r="AL42" s="160"/>
      <c r="AM42" s="151"/>
      <c r="AN42" s="152"/>
      <c r="AO42" s="152"/>
      <c r="AP42" s="152"/>
      <c r="AQ42" s="163"/>
      <c r="AR42" s="160"/>
      <c r="AS42" s="117"/>
      <c r="AT42" s="129"/>
      <c r="AU42" s="10"/>
      <c r="AV42" s="129"/>
      <c r="AW42" s="8"/>
      <c r="AX42" s="9"/>
      <c r="AY42" s="9"/>
      <c r="AZ42" s="9"/>
      <c r="BA42" s="160"/>
      <c r="BB42" s="160"/>
      <c r="BC42" s="166"/>
      <c r="BD42" s="39"/>
      <c r="BE42" s="6"/>
      <c r="BF42" s="8"/>
      <c r="BG42" s="172"/>
      <c r="BH42" s="129"/>
      <c r="BI42" s="129"/>
      <c r="BJ42" s="6"/>
      <c r="BK42" s="114"/>
      <c r="BL42" s="114"/>
      <c r="BM42" s="6"/>
      <c r="BN42" s="6"/>
      <c r="BO42" s="7"/>
      <c r="BP42" s="6"/>
      <c r="BQ42" s="175"/>
      <c r="BR42" s="156" t="s">
        <v>62</v>
      </c>
      <c r="BS42" s="269"/>
    </row>
    <row r="43" spans="1:71" s="107" customFormat="1" x14ac:dyDescent="0.25">
      <c r="A43" s="132"/>
      <c r="B43" s="133"/>
      <c r="C43" s="133"/>
      <c r="D43" s="135"/>
      <c r="E43" s="204"/>
      <c r="F43" s="5"/>
      <c r="G43" s="5"/>
      <c r="H43" s="70" t="str">
        <f t="shared" si="0"/>
        <v/>
      </c>
      <c r="I43" s="5"/>
      <c r="J43" s="5"/>
      <c r="K43" s="109" t="str">
        <f t="shared" si="1"/>
        <v/>
      </c>
      <c r="L43" s="129"/>
      <c r="M43" s="169"/>
      <c r="N43" s="129"/>
      <c r="O43" s="5" t="s">
        <v>272</v>
      </c>
      <c r="P43" s="138"/>
      <c r="Q43" s="142"/>
      <c r="R43" s="265"/>
      <c r="S43" s="140"/>
      <c r="T43" s="129"/>
      <c r="U43" s="143"/>
      <c r="V43" s="143"/>
      <c r="W43" s="5"/>
      <c r="X43" s="140"/>
      <c r="Y43" s="138"/>
      <c r="Z43" s="138"/>
      <c r="AA43" s="140"/>
      <c r="AB43" s="129"/>
      <c r="AC43" s="74" t="s">
        <v>63</v>
      </c>
      <c r="AD43" s="41"/>
      <c r="AE43" s="120"/>
      <c r="AF43" s="120"/>
      <c r="AG43" s="120"/>
      <c r="AH43" s="120"/>
      <c r="AI43" s="6"/>
      <c r="AJ43" s="6"/>
      <c r="AK43" s="6"/>
      <c r="AL43" s="160"/>
      <c r="AM43" s="151"/>
      <c r="AN43" s="152"/>
      <c r="AO43" s="152"/>
      <c r="AP43" s="152"/>
      <c r="AQ43" s="163"/>
      <c r="AR43" s="160"/>
      <c r="AS43" s="117"/>
      <c r="AT43" s="129"/>
      <c r="AU43" s="10"/>
      <c r="AV43" s="129"/>
      <c r="AW43" s="8"/>
      <c r="AX43" s="9"/>
      <c r="AY43" s="9"/>
      <c r="AZ43" s="9"/>
      <c r="BA43" s="160"/>
      <c r="BB43" s="160"/>
      <c r="BC43" s="166"/>
      <c r="BD43" s="39"/>
      <c r="BE43" s="6"/>
      <c r="BF43" s="8"/>
      <c r="BG43" s="172"/>
      <c r="BH43" s="129"/>
      <c r="BI43" s="129"/>
      <c r="BJ43" s="6"/>
      <c r="BK43" s="114"/>
      <c r="BL43" s="114"/>
      <c r="BM43" s="6"/>
      <c r="BN43" s="6"/>
      <c r="BO43" s="7"/>
      <c r="BP43" s="6"/>
      <c r="BQ43" s="175"/>
      <c r="BR43" s="156" t="s">
        <v>62</v>
      </c>
      <c r="BS43" s="269"/>
    </row>
    <row r="44" spans="1:71" s="107" customFormat="1" x14ac:dyDescent="0.25">
      <c r="A44" s="132"/>
      <c r="B44" s="133"/>
      <c r="C44" s="133"/>
      <c r="D44" s="135"/>
      <c r="E44" s="204"/>
      <c r="F44" s="5"/>
      <c r="G44" s="5"/>
      <c r="H44" s="70" t="str">
        <f t="shared" si="0"/>
        <v/>
      </c>
      <c r="I44" s="5"/>
      <c r="J44" s="5"/>
      <c r="K44" s="109" t="str">
        <f t="shared" si="1"/>
        <v/>
      </c>
      <c r="L44" s="129"/>
      <c r="M44" s="169"/>
      <c r="N44" s="129"/>
      <c r="O44" s="5" t="s">
        <v>272</v>
      </c>
      <c r="P44" s="138"/>
      <c r="Q44" s="142"/>
      <c r="R44" s="265"/>
      <c r="S44" s="140"/>
      <c r="T44" s="129"/>
      <c r="U44" s="143"/>
      <c r="V44" s="143"/>
      <c r="W44" s="5"/>
      <c r="X44" s="140"/>
      <c r="Y44" s="138"/>
      <c r="Z44" s="138"/>
      <c r="AA44" s="140"/>
      <c r="AB44" s="129"/>
      <c r="AC44" s="74" t="s">
        <v>63</v>
      </c>
      <c r="AD44" s="41"/>
      <c r="AE44" s="120"/>
      <c r="AF44" s="120"/>
      <c r="AG44" s="120"/>
      <c r="AH44" s="120"/>
      <c r="AI44" s="6"/>
      <c r="AJ44" s="6"/>
      <c r="AK44" s="6"/>
      <c r="AL44" s="160"/>
      <c r="AM44" s="151"/>
      <c r="AN44" s="152"/>
      <c r="AO44" s="152"/>
      <c r="AP44" s="152"/>
      <c r="AQ44" s="163"/>
      <c r="AR44" s="160"/>
      <c r="AS44" s="117"/>
      <c r="AT44" s="129"/>
      <c r="AU44" s="10"/>
      <c r="AV44" s="129"/>
      <c r="AW44" s="8"/>
      <c r="AX44" s="9"/>
      <c r="AY44" s="9"/>
      <c r="AZ44" s="9"/>
      <c r="BA44" s="160"/>
      <c r="BB44" s="160"/>
      <c r="BC44" s="166"/>
      <c r="BD44" s="39"/>
      <c r="BE44" s="6"/>
      <c r="BF44" s="8"/>
      <c r="BG44" s="172"/>
      <c r="BH44" s="129"/>
      <c r="BI44" s="129"/>
      <c r="BJ44" s="6"/>
      <c r="BK44" s="114"/>
      <c r="BL44" s="114"/>
      <c r="BM44" s="6"/>
      <c r="BN44" s="6"/>
      <c r="BO44" s="7"/>
      <c r="BP44" s="6"/>
      <c r="BQ44" s="175"/>
      <c r="BR44" s="156" t="s">
        <v>62</v>
      </c>
      <c r="BS44" s="269"/>
    </row>
    <row r="45" spans="1:71" s="107" customFormat="1" x14ac:dyDescent="0.25">
      <c r="A45" s="132"/>
      <c r="B45" s="133"/>
      <c r="C45" s="133"/>
      <c r="D45" s="135"/>
      <c r="E45" s="204"/>
      <c r="F45" s="5"/>
      <c r="G45" s="5"/>
      <c r="H45" s="70" t="str">
        <f t="shared" si="0"/>
        <v/>
      </c>
      <c r="I45" s="5"/>
      <c r="J45" s="5"/>
      <c r="K45" s="70" t="str">
        <f t="shared" si="1"/>
        <v/>
      </c>
      <c r="L45" s="129"/>
      <c r="M45" s="169"/>
      <c r="N45" s="129"/>
      <c r="O45" s="5" t="s">
        <v>272</v>
      </c>
      <c r="P45" s="138"/>
      <c r="Q45" s="142"/>
      <c r="R45" s="265"/>
      <c r="S45" s="140"/>
      <c r="T45" s="129"/>
      <c r="U45" s="143"/>
      <c r="V45" s="143"/>
      <c r="W45" s="5"/>
      <c r="X45" s="140"/>
      <c r="Y45" s="138"/>
      <c r="Z45" s="138"/>
      <c r="AA45" s="140"/>
      <c r="AB45" s="129"/>
      <c r="AC45" s="74" t="s">
        <v>63</v>
      </c>
      <c r="AD45" s="41"/>
      <c r="AE45" s="120"/>
      <c r="AF45" s="120"/>
      <c r="AG45" s="120"/>
      <c r="AH45" s="120"/>
      <c r="AI45" s="6"/>
      <c r="AJ45" s="6"/>
      <c r="AK45" s="6"/>
      <c r="AL45" s="160"/>
      <c r="AM45" s="151"/>
      <c r="AN45" s="152"/>
      <c r="AO45" s="152"/>
      <c r="AP45" s="152"/>
      <c r="AQ45" s="163"/>
      <c r="AR45" s="160"/>
      <c r="AS45" s="117"/>
      <c r="AT45" s="129"/>
      <c r="AU45" s="10"/>
      <c r="AV45" s="129"/>
      <c r="AW45" s="8"/>
      <c r="AX45" s="9"/>
      <c r="AY45" s="9"/>
      <c r="AZ45" s="9"/>
      <c r="BA45" s="160"/>
      <c r="BB45" s="160"/>
      <c r="BC45" s="166"/>
      <c r="BD45" s="39"/>
      <c r="BE45" s="6"/>
      <c r="BF45" s="8"/>
      <c r="BG45" s="172"/>
      <c r="BH45" s="129"/>
      <c r="BI45" s="129"/>
      <c r="BJ45" s="6"/>
      <c r="BK45" s="114"/>
      <c r="BL45" s="114"/>
      <c r="BM45" s="6"/>
      <c r="BN45" s="6"/>
      <c r="BO45" s="7"/>
      <c r="BP45" s="6"/>
      <c r="BQ45" s="175"/>
      <c r="BR45" s="156" t="s">
        <v>62</v>
      </c>
      <c r="BS45" s="269"/>
    </row>
    <row r="46" spans="1:71" s="107" customFormat="1" x14ac:dyDescent="0.25">
      <c r="A46" s="132"/>
      <c r="B46" s="133"/>
      <c r="C46" s="133"/>
      <c r="D46" s="135"/>
      <c r="E46" s="204"/>
      <c r="F46" s="5"/>
      <c r="G46" s="5"/>
      <c r="H46" s="70" t="str">
        <f t="shared" si="0"/>
        <v/>
      </c>
      <c r="I46" s="5"/>
      <c r="J46" s="5"/>
      <c r="K46" s="70" t="str">
        <f t="shared" si="1"/>
        <v/>
      </c>
      <c r="L46" s="129"/>
      <c r="M46" s="169"/>
      <c r="N46" s="129"/>
      <c r="O46" s="5" t="s">
        <v>272</v>
      </c>
      <c r="P46" s="138"/>
      <c r="Q46" s="142"/>
      <c r="R46" s="265"/>
      <c r="S46" s="140"/>
      <c r="T46" s="129"/>
      <c r="U46" s="143"/>
      <c r="V46" s="143"/>
      <c r="W46" s="5"/>
      <c r="X46" s="140"/>
      <c r="Y46" s="138"/>
      <c r="Z46" s="138"/>
      <c r="AA46" s="140"/>
      <c r="AB46" s="129"/>
      <c r="AC46" s="74" t="s">
        <v>63</v>
      </c>
      <c r="AD46" s="41"/>
      <c r="AE46" s="120"/>
      <c r="AF46" s="120"/>
      <c r="AG46" s="120"/>
      <c r="AH46" s="120"/>
      <c r="AI46" s="6"/>
      <c r="AJ46" s="6"/>
      <c r="AK46" s="6"/>
      <c r="AL46" s="160"/>
      <c r="AM46" s="151"/>
      <c r="AN46" s="152"/>
      <c r="AO46" s="152"/>
      <c r="AP46" s="152"/>
      <c r="AQ46" s="163"/>
      <c r="AR46" s="160"/>
      <c r="AS46" s="117"/>
      <c r="AT46" s="129"/>
      <c r="AU46" s="10"/>
      <c r="AV46" s="129"/>
      <c r="AW46" s="8"/>
      <c r="AX46" s="9"/>
      <c r="AY46" s="9"/>
      <c r="AZ46" s="9"/>
      <c r="BA46" s="160"/>
      <c r="BB46" s="160"/>
      <c r="BC46" s="166"/>
      <c r="BD46" s="39"/>
      <c r="BE46" s="6"/>
      <c r="BF46" s="8"/>
      <c r="BG46" s="172"/>
      <c r="BH46" s="129"/>
      <c r="BI46" s="129"/>
      <c r="BJ46" s="6"/>
      <c r="BK46" s="114"/>
      <c r="BL46" s="114"/>
      <c r="BM46" s="6"/>
      <c r="BN46" s="6"/>
      <c r="BO46" s="7"/>
      <c r="BP46" s="6"/>
      <c r="BQ46" s="175"/>
      <c r="BR46" s="156" t="s">
        <v>62</v>
      </c>
      <c r="BS46" s="269"/>
    </row>
    <row r="47" spans="1:71" s="107" customFormat="1" x14ac:dyDescent="0.25">
      <c r="A47" s="132"/>
      <c r="B47" s="133"/>
      <c r="C47" s="133"/>
      <c r="D47" s="135"/>
      <c r="E47" s="204"/>
      <c r="F47" s="5"/>
      <c r="G47" s="5"/>
      <c r="H47" s="70" t="str">
        <f t="shared" si="0"/>
        <v/>
      </c>
      <c r="I47" s="5"/>
      <c r="J47" s="5"/>
      <c r="K47" s="70" t="str">
        <f t="shared" si="1"/>
        <v/>
      </c>
      <c r="L47" s="129"/>
      <c r="M47" s="169"/>
      <c r="N47" s="129"/>
      <c r="O47" s="5" t="s">
        <v>272</v>
      </c>
      <c r="P47" s="138"/>
      <c r="Q47" s="142"/>
      <c r="R47" s="265"/>
      <c r="S47" s="140"/>
      <c r="T47" s="129"/>
      <c r="U47" s="143"/>
      <c r="V47" s="143"/>
      <c r="W47" s="5"/>
      <c r="X47" s="140"/>
      <c r="Y47" s="138"/>
      <c r="Z47" s="138"/>
      <c r="AA47" s="140"/>
      <c r="AB47" s="129"/>
      <c r="AC47" s="74" t="s">
        <v>63</v>
      </c>
      <c r="AD47" s="41"/>
      <c r="AE47" s="120"/>
      <c r="AF47" s="120"/>
      <c r="AG47" s="120"/>
      <c r="AH47" s="120"/>
      <c r="AI47" s="6"/>
      <c r="AJ47" s="6"/>
      <c r="AK47" s="6"/>
      <c r="AL47" s="160"/>
      <c r="AM47" s="151"/>
      <c r="AN47" s="152"/>
      <c r="AO47" s="152"/>
      <c r="AP47" s="152"/>
      <c r="AQ47" s="163"/>
      <c r="AR47" s="160"/>
      <c r="AS47" s="117"/>
      <c r="AT47" s="129"/>
      <c r="AU47" s="10"/>
      <c r="AV47" s="129"/>
      <c r="AW47" s="8"/>
      <c r="AX47" s="9"/>
      <c r="AY47" s="9"/>
      <c r="AZ47" s="9"/>
      <c r="BA47" s="160"/>
      <c r="BB47" s="160"/>
      <c r="BC47" s="166"/>
      <c r="BD47" s="39"/>
      <c r="BE47" s="6"/>
      <c r="BF47" s="8"/>
      <c r="BG47" s="172"/>
      <c r="BH47" s="129"/>
      <c r="BI47" s="129"/>
      <c r="BJ47" s="6"/>
      <c r="BK47" s="114"/>
      <c r="BL47" s="114"/>
      <c r="BM47" s="6"/>
      <c r="BN47" s="6"/>
      <c r="BO47" s="7"/>
      <c r="BP47" s="6"/>
      <c r="BQ47" s="175"/>
      <c r="BR47" s="156" t="s">
        <v>62</v>
      </c>
      <c r="BS47" s="269"/>
    </row>
    <row r="48" spans="1:71" s="107" customFormat="1" x14ac:dyDescent="0.25">
      <c r="A48" s="132"/>
      <c r="B48" s="133"/>
      <c r="C48" s="133"/>
      <c r="D48" s="135"/>
      <c r="E48" s="204"/>
      <c r="F48" s="5"/>
      <c r="G48" s="5"/>
      <c r="H48" s="70" t="str">
        <f t="shared" si="0"/>
        <v/>
      </c>
      <c r="I48" s="5"/>
      <c r="J48" s="5"/>
      <c r="K48" s="70" t="str">
        <f t="shared" si="1"/>
        <v/>
      </c>
      <c r="L48" s="129"/>
      <c r="M48" s="169"/>
      <c r="N48" s="129"/>
      <c r="O48" s="5" t="s">
        <v>272</v>
      </c>
      <c r="P48" s="138"/>
      <c r="Q48" s="142"/>
      <c r="R48" s="265"/>
      <c r="S48" s="140"/>
      <c r="T48" s="129"/>
      <c r="U48" s="143"/>
      <c r="V48" s="143"/>
      <c r="W48" s="5"/>
      <c r="X48" s="140"/>
      <c r="Y48" s="138"/>
      <c r="Z48" s="138"/>
      <c r="AA48" s="140"/>
      <c r="AB48" s="129"/>
      <c r="AC48" s="74" t="s">
        <v>63</v>
      </c>
      <c r="AD48" s="41"/>
      <c r="AE48" s="120"/>
      <c r="AF48" s="120"/>
      <c r="AG48" s="120"/>
      <c r="AH48" s="120"/>
      <c r="AI48" s="6"/>
      <c r="AJ48" s="6"/>
      <c r="AK48" s="6"/>
      <c r="AL48" s="160"/>
      <c r="AM48" s="151"/>
      <c r="AN48" s="152"/>
      <c r="AO48" s="152"/>
      <c r="AP48" s="152"/>
      <c r="AQ48" s="163"/>
      <c r="AR48" s="160"/>
      <c r="AS48" s="117"/>
      <c r="AT48" s="129"/>
      <c r="AU48" s="10"/>
      <c r="AV48" s="129"/>
      <c r="AW48" s="8"/>
      <c r="AX48" s="9"/>
      <c r="AY48" s="9"/>
      <c r="AZ48" s="9"/>
      <c r="BA48" s="160"/>
      <c r="BB48" s="160"/>
      <c r="BC48" s="166"/>
      <c r="BD48" s="39"/>
      <c r="BE48" s="6"/>
      <c r="BF48" s="8"/>
      <c r="BG48" s="172"/>
      <c r="BH48" s="129"/>
      <c r="BI48" s="129"/>
      <c r="BJ48" s="6"/>
      <c r="BK48" s="114"/>
      <c r="BL48" s="114"/>
      <c r="BM48" s="6"/>
      <c r="BN48" s="6"/>
      <c r="BO48" s="7"/>
      <c r="BP48" s="6"/>
      <c r="BQ48" s="175"/>
      <c r="BR48" s="156" t="s">
        <v>62</v>
      </c>
      <c r="BS48" s="269"/>
    </row>
    <row r="49" spans="1:71" s="107" customFormat="1" x14ac:dyDescent="0.25">
      <c r="A49" s="132"/>
      <c r="B49" s="133"/>
      <c r="C49" s="133"/>
      <c r="D49" s="135"/>
      <c r="E49" s="204"/>
      <c r="F49" s="5"/>
      <c r="G49" s="5"/>
      <c r="H49" s="70" t="str">
        <f t="shared" si="0"/>
        <v/>
      </c>
      <c r="I49" s="5"/>
      <c r="J49" s="5"/>
      <c r="K49" s="70" t="str">
        <f t="shared" si="1"/>
        <v/>
      </c>
      <c r="L49" s="129"/>
      <c r="M49" s="169"/>
      <c r="N49" s="129"/>
      <c r="O49" s="5" t="s">
        <v>272</v>
      </c>
      <c r="P49" s="138"/>
      <c r="Q49" s="142"/>
      <c r="R49" s="265"/>
      <c r="S49" s="140"/>
      <c r="T49" s="129"/>
      <c r="U49" s="143"/>
      <c r="V49" s="143"/>
      <c r="W49" s="5"/>
      <c r="X49" s="140"/>
      <c r="Y49" s="138"/>
      <c r="Z49" s="138"/>
      <c r="AA49" s="140"/>
      <c r="AB49" s="129"/>
      <c r="AC49" s="74" t="s">
        <v>63</v>
      </c>
      <c r="AD49" s="41"/>
      <c r="AE49" s="120"/>
      <c r="AF49" s="120"/>
      <c r="AG49" s="120"/>
      <c r="AH49" s="120"/>
      <c r="AI49" s="6"/>
      <c r="AJ49" s="6"/>
      <c r="AK49" s="6"/>
      <c r="AL49" s="160"/>
      <c r="AM49" s="151"/>
      <c r="AN49" s="152"/>
      <c r="AO49" s="152"/>
      <c r="AP49" s="152"/>
      <c r="AQ49" s="163"/>
      <c r="AR49" s="160"/>
      <c r="AS49" s="117"/>
      <c r="AT49" s="129"/>
      <c r="AU49" s="10"/>
      <c r="AV49" s="129"/>
      <c r="AW49" s="8"/>
      <c r="AX49" s="9"/>
      <c r="AY49" s="9"/>
      <c r="AZ49" s="9"/>
      <c r="BA49" s="160"/>
      <c r="BB49" s="160"/>
      <c r="BC49" s="166"/>
      <c r="BD49" s="39"/>
      <c r="BE49" s="6"/>
      <c r="BF49" s="8"/>
      <c r="BG49" s="172"/>
      <c r="BH49" s="129"/>
      <c r="BI49" s="129"/>
      <c r="BJ49" s="6"/>
      <c r="BK49" s="114"/>
      <c r="BL49" s="114"/>
      <c r="BM49" s="6"/>
      <c r="BN49" s="6"/>
      <c r="BO49" s="7"/>
      <c r="BP49" s="6"/>
      <c r="BQ49" s="175"/>
      <c r="BR49" s="156" t="s">
        <v>62</v>
      </c>
      <c r="BS49" s="269"/>
    </row>
    <row r="50" spans="1:71" s="107" customFormat="1" x14ac:dyDescent="0.25">
      <c r="A50" s="132"/>
      <c r="B50" s="133"/>
      <c r="C50" s="133"/>
      <c r="D50" s="135"/>
      <c r="E50" s="204"/>
      <c r="F50" s="5"/>
      <c r="G50" s="5"/>
      <c r="H50" s="70" t="str">
        <f t="shared" si="0"/>
        <v/>
      </c>
      <c r="I50" s="5"/>
      <c r="J50" s="5"/>
      <c r="K50" s="70" t="str">
        <f t="shared" si="1"/>
        <v/>
      </c>
      <c r="L50" s="129"/>
      <c r="M50" s="169"/>
      <c r="N50" s="129"/>
      <c r="O50" s="5" t="s">
        <v>272</v>
      </c>
      <c r="P50" s="138"/>
      <c r="Q50" s="142"/>
      <c r="R50" s="265"/>
      <c r="S50" s="140"/>
      <c r="T50" s="129"/>
      <c r="U50" s="143"/>
      <c r="V50" s="143"/>
      <c r="W50" s="5"/>
      <c r="X50" s="140"/>
      <c r="Y50" s="138"/>
      <c r="Z50" s="138"/>
      <c r="AA50" s="140"/>
      <c r="AB50" s="129"/>
      <c r="AC50" s="74" t="s">
        <v>63</v>
      </c>
      <c r="AD50" s="41"/>
      <c r="AE50" s="120"/>
      <c r="AF50" s="120"/>
      <c r="AG50" s="120"/>
      <c r="AH50" s="120"/>
      <c r="AI50" s="6"/>
      <c r="AJ50" s="6"/>
      <c r="AK50" s="6"/>
      <c r="AL50" s="160"/>
      <c r="AM50" s="151"/>
      <c r="AN50" s="152"/>
      <c r="AO50" s="152"/>
      <c r="AP50" s="152"/>
      <c r="AQ50" s="163"/>
      <c r="AR50" s="160"/>
      <c r="AS50" s="117"/>
      <c r="AT50" s="129"/>
      <c r="AU50" s="10"/>
      <c r="AV50" s="129"/>
      <c r="AW50" s="8"/>
      <c r="AX50" s="9"/>
      <c r="AY50" s="9"/>
      <c r="AZ50" s="9"/>
      <c r="BA50" s="160"/>
      <c r="BB50" s="160"/>
      <c r="BC50" s="166"/>
      <c r="BD50" s="39"/>
      <c r="BE50" s="6"/>
      <c r="BF50" s="8"/>
      <c r="BG50" s="172"/>
      <c r="BH50" s="129"/>
      <c r="BI50" s="129"/>
      <c r="BJ50" s="6"/>
      <c r="BK50" s="114"/>
      <c r="BL50" s="114"/>
      <c r="BM50" s="6"/>
      <c r="BN50" s="6"/>
      <c r="BO50" s="7"/>
      <c r="BP50" s="6"/>
      <c r="BQ50" s="175"/>
      <c r="BR50" s="156" t="s">
        <v>62</v>
      </c>
      <c r="BS50" s="269"/>
    </row>
    <row r="51" spans="1:71" s="107" customFormat="1" x14ac:dyDescent="0.25">
      <c r="A51" s="132"/>
      <c r="B51" s="133"/>
      <c r="C51" s="133"/>
      <c r="D51" s="135"/>
      <c r="E51" s="204"/>
      <c r="F51" s="5"/>
      <c r="G51" s="5"/>
      <c r="H51" s="70" t="str">
        <f t="shared" si="0"/>
        <v/>
      </c>
      <c r="I51" s="5"/>
      <c r="J51" s="5"/>
      <c r="K51" s="70" t="str">
        <f t="shared" si="1"/>
        <v/>
      </c>
      <c r="L51" s="129"/>
      <c r="M51" s="169"/>
      <c r="N51" s="129"/>
      <c r="O51" s="5" t="s">
        <v>272</v>
      </c>
      <c r="P51" s="138"/>
      <c r="Q51" s="142"/>
      <c r="R51" s="265"/>
      <c r="S51" s="140"/>
      <c r="T51" s="129"/>
      <c r="U51" s="143"/>
      <c r="V51" s="143"/>
      <c r="W51" s="5"/>
      <c r="X51" s="140"/>
      <c r="Y51" s="138"/>
      <c r="Z51" s="138"/>
      <c r="AA51" s="140"/>
      <c r="AB51" s="129"/>
      <c r="AC51" s="74" t="s">
        <v>63</v>
      </c>
      <c r="AD51" s="41"/>
      <c r="AE51" s="120"/>
      <c r="AF51" s="120"/>
      <c r="AG51" s="120"/>
      <c r="AH51" s="120"/>
      <c r="AI51" s="6"/>
      <c r="AJ51" s="6"/>
      <c r="AK51" s="6"/>
      <c r="AL51" s="160"/>
      <c r="AM51" s="151"/>
      <c r="AN51" s="152"/>
      <c r="AO51" s="152"/>
      <c r="AP51" s="152"/>
      <c r="AQ51" s="163"/>
      <c r="AR51" s="160"/>
      <c r="AS51" s="117"/>
      <c r="AT51" s="129"/>
      <c r="AU51" s="10"/>
      <c r="AV51" s="129"/>
      <c r="AW51" s="8"/>
      <c r="AX51" s="9"/>
      <c r="AY51" s="9"/>
      <c r="AZ51" s="9"/>
      <c r="BA51" s="160"/>
      <c r="BB51" s="160"/>
      <c r="BC51" s="166"/>
      <c r="BD51" s="39"/>
      <c r="BE51" s="6"/>
      <c r="BF51" s="8"/>
      <c r="BG51" s="172"/>
      <c r="BH51" s="129"/>
      <c r="BI51" s="129"/>
      <c r="BJ51" s="6"/>
      <c r="BK51" s="114"/>
      <c r="BL51" s="114"/>
      <c r="BM51" s="6"/>
      <c r="BN51" s="6"/>
      <c r="BO51" s="7"/>
      <c r="BP51" s="6"/>
      <c r="BQ51" s="175"/>
      <c r="BR51" s="156" t="s">
        <v>62</v>
      </c>
      <c r="BS51" s="269"/>
    </row>
    <row r="52" spans="1:71" s="107" customFormat="1" x14ac:dyDescent="0.25">
      <c r="A52" s="132"/>
      <c r="B52" s="133"/>
      <c r="C52" s="133"/>
      <c r="D52" s="135"/>
      <c r="E52" s="204"/>
      <c r="F52" s="5"/>
      <c r="G52" s="5"/>
      <c r="H52" s="70" t="str">
        <f t="shared" si="0"/>
        <v/>
      </c>
      <c r="I52" s="5"/>
      <c r="J52" s="5"/>
      <c r="K52" s="70" t="str">
        <f t="shared" si="1"/>
        <v/>
      </c>
      <c r="L52" s="129"/>
      <c r="M52" s="169"/>
      <c r="N52" s="129"/>
      <c r="O52" s="5" t="s">
        <v>272</v>
      </c>
      <c r="P52" s="138"/>
      <c r="Q52" s="142"/>
      <c r="R52" s="265"/>
      <c r="S52" s="140"/>
      <c r="T52" s="129"/>
      <c r="U52" s="143"/>
      <c r="V52" s="143"/>
      <c r="W52" s="5"/>
      <c r="X52" s="140"/>
      <c r="Y52" s="138"/>
      <c r="Z52" s="138"/>
      <c r="AA52" s="140"/>
      <c r="AB52" s="129"/>
      <c r="AC52" s="74" t="s">
        <v>63</v>
      </c>
      <c r="AD52" s="41"/>
      <c r="AE52" s="120"/>
      <c r="AF52" s="120"/>
      <c r="AG52" s="120"/>
      <c r="AH52" s="120"/>
      <c r="AI52" s="6"/>
      <c r="AJ52" s="6"/>
      <c r="AK52" s="6"/>
      <c r="AL52" s="160"/>
      <c r="AM52" s="151"/>
      <c r="AN52" s="152"/>
      <c r="AO52" s="152"/>
      <c r="AP52" s="152"/>
      <c r="AQ52" s="163"/>
      <c r="AR52" s="160"/>
      <c r="AS52" s="117"/>
      <c r="AT52" s="129"/>
      <c r="AU52" s="10"/>
      <c r="AV52" s="129"/>
      <c r="AW52" s="8"/>
      <c r="AX52" s="9"/>
      <c r="AY52" s="9"/>
      <c r="AZ52" s="9"/>
      <c r="BA52" s="160"/>
      <c r="BB52" s="160"/>
      <c r="BC52" s="166"/>
      <c r="BD52" s="39"/>
      <c r="BE52" s="6"/>
      <c r="BF52" s="8"/>
      <c r="BG52" s="172"/>
      <c r="BH52" s="129"/>
      <c r="BI52" s="129"/>
      <c r="BJ52" s="6"/>
      <c r="BK52" s="114"/>
      <c r="BL52" s="114"/>
      <c r="BM52" s="6"/>
      <c r="BN52" s="6"/>
      <c r="BO52" s="7"/>
      <c r="BP52" s="6"/>
      <c r="BQ52" s="175"/>
      <c r="BR52" s="156" t="s">
        <v>62</v>
      </c>
      <c r="BS52" s="269"/>
    </row>
    <row r="53" spans="1:71" s="107" customFormat="1" x14ac:dyDescent="0.25">
      <c r="A53" s="132"/>
      <c r="B53" s="133"/>
      <c r="C53" s="133"/>
      <c r="D53" s="135"/>
      <c r="E53" s="204"/>
      <c r="F53" s="5"/>
      <c r="G53" s="5"/>
      <c r="H53" s="70" t="str">
        <f t="shared" si="0"/>
        <v/>
      </c>
      <c r="I53" s="5"/>
      <c r="J53" s="5"/>
      <c r="K53" s="70" t="str">
        <f t="shared" si="1"/>
        <v/>
      </c>
      <c r="L53" s="129"/>
      <c r="M53" s="169"/>
      <c r="N53" s="129"/>
      <c r="O53" s="5" t="s">
        <v>272</v>
      </c>
      <c r="P53" s="138"/>
      <c r="Q53" s="142"/>
      <c r="R53" s="265"/>
      <c r="S53" s="140"/>
      <c r="T53" s="129"/>
      <c r="U53" s="143"/>
      <c r="V53" s="143"/>
      <c r="W53" s="5"/>
      <c r="X53" s="140"/>
      <c r="Y53" s="138"/>
      <c r="Z53" s="138"/>
      <c r="AA53" s="140"/>
      <c r="AB53" s="129"/>
      <c r="AC53" s="74" t="s">
        <v>63</v>
      </c>
      <c r="AD53" s="41"/>
      <c r="AE53" s="120"/>
      <c r="AF53" s="120"/>
      <c r="AG53" s="120"/>
      <c r="AH53" s="120"/>
      <c r="AI53" s="6"/>
      <c r="AJ53" s="6"/>
      <c r="AK53" s="6"/>
      <c r="AL53" s="160"/>
      <c r="AM53" s="151"/>
      <c r="AN53" s="152"/>
      <c r="AO53" s="152"/>
      <c r="AP53" s="152"/>
      <c r="AQ53" s="163"/>
      <c r="AR53" s="160"/>
      <c r="AS53" s="117"/>
      <c r="AT53" s="129"/>
      <c r="AU53" s="10"/>
      <c r="AV53" s="129"/>
      <c r="AW53" s="8"/>
      <c r="AX53" s="9"/>
      <c r="AY53" s="9"/>
      <c r="AZ53" s="9"/>
      <c r="BA53" s="160"/>
      <c r="BB53" s="160"/>
      <c r="BC53" s="166"/>
      <c r="BD53" s="39"/>
      <c r="BE53" s="6"/>
      <c r="BF53" s="8"/>
      <c r="BG53" s="172"/>
      <c r="BH53" s="129"/>
      <c r="BI53" s="129"/>
      <c r="BJ53" s="6"/>
      <c r="BK53" s="114"/>
      <c r="BL53" s="114"/>
      <c r="BM53" s="6"/>
      <c r="BN53" s="6"/>
      <c r="BO53" s="7"/>
      <c r="BP53" s="6"/>
      <c r="BQ53" s="175"/>
      <c r="BR53" s="156" t="s">
        <v>62</v>
      </c>
      <c r="BS53" s="269"/>
    </row>
    <row r="54" spans="1:71" s="107" customFormat="1" x14ac:dyDescent="0.25">
      <c r="A54" s="132"/>
      <c r="B54" s="133"/>
      <c r="C54" s="133"/>
      <c r="D54" s="135"/>
      <c r="E54" s="204"/>
      <c r="F54" s="5"/>
      <c r="G54" s="5"/>
      <c r="H54" s="70" t="str">
        <f t="shared" si="0"/>
        <v/>
      </c>
      <c r="I54" s="5"/>
      <c r="J54" s="5"/>
      <c r="K54" s="70" t="str">
        <f t="shared" si="1"/>
        <v/>
      </c>
      <c r="L54" s="129"/>
      <c r="M54" s="169"/>
      <c r="N54" s="129"/>
      <c r="O54" s="5" t="s">
        <v>272</v>
      </c>
      <c r="P54" s="138"/>
      <c r="Q54" s="142"/>
      <c r="R54" s="265"/>
      <c r="S54" s="140"/>
      <c r="T54" s="129"/>
      <c r="U54" s="143"/>
      <c r="V54" s="143"/>
      <c r="W54" s="5"/>
      <c r="X54" s="140"/>
      <c r="Y54" s="138"/>
      <c r="Z54" s="138"/>
      <c r="AA54" s="140"/>
      <c r="AB54" s="129"/>
      <c r="AC54" s="74" t="s">
        <v>63</v>
      </c>
      <c r="AD54" s="41"/>
      <c r="AE54" s="120"/>
      <c r="AF54" s="120"/>
      <c r="AG54" s="120"/>
      <c r="AH54" s="120"/>
      <c r="AI54" s="6"/>
      <c r="AJ54" s="6"/>
      <c r="AK54" s="6"/>
      <c r="AL54" s="160"/>
      <c r="AM54" s="151"/>
      <c r="AN54" s="152"/>
      <c r="AO54" s="152"/>
      <c r="AP54" s="152"/>
      <c r="AQ54" s="163"/>
      <c r="AR54" s="160"/>
      <c r="AS54" s="117"/>
      <c r="AT54" s="129"/>
      <c r="AU54" s="10"/>
      <c r="AV54" s="129"/>
      <c r="AW54" s="8"/>
      <c r="AX54" s="9"/>
      <c r="AY54" s="9"/>
      <c r="AZ54" s="9"/>
      <c r="BA54" s="160"/>
      <c r="BB54" s="160"/>
      <c r="BC54" s="166"/>
      <c r="BD54" s="39"/>
      <c r="BE54" s="6"/>
      <c r="BF54" s="8"/>
      <c r="BG54" s="172"/>
      <c r="BH54" s="129"/>
      <c r="BI54" s="129"/>
      <c r="BJ54" s="6"/>
      <c r="BK54" s="114"/>
      <c r="BL54" s="114"/>
      <c r="BM54" s="6"/>
      <c r="BN54" s="6"/>
      <c r="BO54" s="7"/>
      <c r="BP54" s="6"/>
      <c r="BQ54" s="175"/>
      <c r="BR54" s="156" t="s">
        <v>62</v>
      </c>
      <c r="BS54" s="269"/>
    </row>
    <row r="55" spans="1:71" s="107" customFormat="1" x14ac:dyDescent="0.25">
      <c r="A55" s="132"/>
      <c r="B55" s="133"/>
      <c r="C55" s="133"/>
      <c r="D55" s="135"/>
      <c r="E55" s="204"/>
      <c r="F55" s="5"/>
      <c r="G55" s="5"/>
      <c r="H55" s="70" t="str">
        <f t="shared" si="0"/>
        <v/>
      </c>
      <c r="I55" s="5"/>
      <c r="J55" s="5"/>
      <c r="K55" s="70" t="str">
        <f t="shared" si="1"/>
        <v/>
      </c>
      <c r="L55" s="129"/>
      <c r="M55" s="169"/>
      <c r="N55" s="129"/>
      <c r="O55" s="5" t="s">
        <v>272</v>
      </c>
      <c r="P55" s="138"/>
      <c r="Q55" s="142"/>
      <c r="R55" s="265"/>
      <c r="S55" s="140"/>
      <c r="T55" s="129"/>
      <c r="U55" s="143"/>
      <c r="V55" s="143"/>
      <c r="W55" s="5"/>
      <c r="X55" s="140"/>
      <c r="Y55" s="138"/>
      <c r="Z55" s="138"/>
      <c r="AA55" s="140"/>
      <c r="AB55" s="129"/>
      <c r="AC55" s="74" t="s">
        <v>63</v>
      </c>
      <c r="AD55" s="41"/>
      <c r="AE55" s="120"/>
      <c r="AF55" s="120"/>
      <c r="AG55" s="120"/>
      <c r="AH55" s="120"/>
      <c r="AI55" s="6"/>
      <c r="AJ55" s="6"/>
      <c r="AK55" s="6"/>
      <c r="AL55" s="160"/>
      <c r="AM55" s="151"/>
      <c r="AN55" s="152"/>
      <c r="AO55" s="152"/>
      <c r="AP55" s="152"/>
      <c r="AQ55" s="163"/>
      <c r="AR55" s="160"/>
      <c r="AS55" s="117"/>
      <c r="AT55" s="129"/>
      <c r="AU55" s="10"/>
      <c r="AV55" s="129"/>
      <c r="AW55" s="8"/>
      <c r="AX55" s="9"/>
      <c r="AY55" s="9"/>
      <c r="AZ55" s="9"/>
      <c r="BA55" s="160"/>
      <c r="BB55" s="160"/>
      <c r="BC55" s="166"/>
      <c r="BD55" s="39"/>
      <c r="BE55" s="6"/>
      <c r="BF55" s="8"/>
      <c r="BG55" s="172"/>
      <c r="BH55" s="129"/>
      <c r="BI55" s="129"/>
      <c r="BJ55" s="6"/>
      <c r="BK55" s="114"/>
      <c r="BL55" s="114"/>
      <c r="BM55" s="6"/>
      <c r="BN55" s="6"/>
      <c r="BO55" s="7"/>
      <c r="BP55" s="6"/>
      <c r="BQ55" s="175"/>
      <c r="BR55" s="156" t="s">
        <v>62</v>
      </c>
      <c r="BS55" s="269"/>
    </row>
    <row r="56" spans="1:71" s="107" customFormat="1" x14ac:dyDescent="0.25">
      <c r="A56" s="132"/>
      <c r="B56" s="133"/>
      <c r="C56" s="133"/>
      <c r="D56" s="135"/>
      <c r="E56" s="204"/>
      <c r="F56" s="5"/>
      <c r="G56" s="5"/>
      <c r="H56" s="70" t="str">
        <f t="shared" si="0"/>
        <v/>
      </c>
      <c r="I56" s="5"/>
      <c r="J56" s="5"/>
      <c r="K56" s="70" t="str">
        <f t="shared" si="1"/>
        <v/>
      </c>
      <c r="L56" s="129"/>
      <c r="M56" s="169"/>
      <c r="N56" s="129"/>
      <c r="O56" s="5" t="s">
        <v>272</v>
      </c>
      <c r="P56" s="138"/>
      <c r="Q56" s="142"/>
      <c r="R56" s="265"/>
      <c r="S56" s="140"/>
      <c r="T56" s="129"/>
      <c r="U56" s="143"/>
      <c r="V56" s="143"/>
      <c r="W56" s="5"/>
      <c r="X56" s="140"/>
      <c r="Y56" s="138"/>
      <c r="Z56" s="138"/>
      <c r="AA56" s="140"/>
      <c r="AB56" s="129"/>
      <c r="AC56" s="74" t="s">
        <v>63</v>
      </c>
      <c r="AD56" s="41"/>
      <c r="AE56" s="120"/>
      <c r="AF56" s="120"/>
      <c r="AG56" s="120"/>
      <c r="AH56" s="120"/>
      <c r="AI56" s="6"/>
      <c r="AJ56" s="6"/>
      <c r="AK56" s="6"/>
      <c r="AL56" s="160"/>
      <c r="AM56" s="151"/>
      <c r="AN56" s="152"/>
      <c r="AO56" s="152"/>
      <c r="AP56" s="152"/>
      <c r="AQ56" s="163"/>
      <c r="AR56" s="160"/>
      <c r="AS56" s="117"/>
      <c r="AT56" s="129"/>
      <c r="AU56" s="10"/>
      <c r="AV56" s="129"/>
      <c r="AW56" s="8"/>
      <c r="AX56" s="9"/>
      <c r="AY56" s="9"/>
      <c r="AZ56" s="9"/>
      <c r="BA56" s="160"/>
      <c r="BB56" s="160"/>
      <c r="BC56" s="166"/>
      <c r="BD56" s="39"/>
      <c r="BE56" s="6"/>
      <c r="BF56" s="8"/>
      <c r="BG56" s="172"/>
      <c r="BH56" s="129"/>
      <c r="BI56" s="129"/>
      <c r="BJ56" s="6"/>
      <c r="BK56" s="114"/>
      <c r="BL56" s="114"/>
      <c r="BM56" s="6"/>
      <c r="BN56" s="6"/>
      <c r="BO56" s="7"/>
      <c r="BP56" s="6"/>
      <c r="BQ56" s="175"/>
      <c r="BR56" s="156" t="s">
        <v>62</v>
      </c>
      <c r="BS56" s="269"/>
    </row>
    <row r="57" spans="1:71" s="107" customFormat="1" x14ac:dyDescent="0.25">
      <c r="A57" s="132"/>
      <c r="B57" s="133"/>
      <c r="C57" s="133"/>
      <c r="D57" s="135"/>
      <c r="E57" s="204"/>
      <c r="F57" s="5"/>
      <c r="G57" s="5"/>
      <c r="H57" s="70" t="str">
        <f t="shared" si="0"/>
        <v/>
      </c>
      <c r="I57" s="5"/>
      <c r="J57" s="5"/>
      <c r="K57" s="70" t="str">
        <f t="shared" si="1"/>
        <v/>
      </c>
      <c r="L57" s="129"/>
      <c r="M57" s="169"/>
      <c r="N57" s="129"/>
      <c r="O57" s="5" t="s">
        <v>272</v>
      </c>
      <c r="P57" s="138"/>
      <c r="Q57" s="142"/>
      <c r="R57" s="265"/>
      <c r="S57" s="140"/>
      <c r="T57" s="129"/>
      <c r="U57" s="143"/>
      <c r="V57" s="143"/>
      <c r="W57" s="5"/>
      <c r="X57" s="140"/>
      <c r="Y57" s="138"/>
      <c r="Z57" s="138"/>
      <c r="AA57" s="140"/>
      <c r="AB57" s="129"/>
      <c r="AC57" s="74" t="s">
        <v>63</v>
      </c>
      <c r="AD57" s="41"/>
      <c r="AE57" s="120"/>
      <c r="AF57" s="120"/>
      <c r="AG57" s="120"/>
      <c r="AH57" s="120"/>
      <c r="AI57" s="6"/>
      <c r="AJ57" s="6"/>
      <c r="AK57" s="6"/>
      <c r="AL57" s="160"/>
      <c r="AM57" s="151"/>
      <c r="AN57" s="152"/>
      <c r="AO57" s="152"/>
      <c r="AP57" s="152"/>
      <c r="AQ57" s="163"/>
      <c r="AR57" s="160"/>
      <c r="AS57" s="117"/>
      <c r="AT57" s="129"/>
      <c r="AU57" s="10"/>
      <c r="AV57" s="129"/>
      <c r="AW57" s="8"/>
      <c r="AX57" s="9"/>
      <c r="AY57" s="9"/>
      <c r="AZ57" s="9"/>
      <c r="BA57" s="160"/>
      <c r="BB57" s="160"/>
      <c r="BC57" s="166"/>
      <c r="BD57" s="39"/>
      <c r="BE57" s="6"/>
      <c r="BF57" s="8"/>
      <c r="BG57" s="172"/>
      <c r="BH57" s="129"/>
      <c r="BI57" s="129"/>
      <c r="BJ57" s="6"/>
      <c r="BK57" s="114"/>
      <c r="BL57" s="114"/>
      <c r="BM57" s="6"/>
      <c r="BN57" s="6"/>
      <c r="BO57" s="7"/>
      <c r="BP57" s="6"/>
      <c r="BQ57" s="175"/>
      <c r="BR57" s="156" t="s">
        <v>62</v>
      </c>
      <c r="BS57" s="269"/>
    </row>
    <row r="58" spans="1:71" s="107" customFormat="1" x14ac:dyDescent="0.25">
      <c r="A58" s="132"/>
      <c r="B58" s="133"/>
      <c r="C58" s="133"/>
      <c r="D58" s="135"/>
      <c r="E58" s="204"/>
      <c r="F58" s="5"/>
      <c r="G58" s="5"/>
      <c r="H58" s="70" t="str">
        <f t="shared" si="0"/>
        <v/>
      </c>
      <c r="I58" s="5"/>
      <c r="J58" s="5"/>
      <c r="K58" s="70" t="str">
        <f t="shared" si="1"/>
        <v/>
      </c>
      <c r="L58" s="129"/>
      <c r="M58" s="169"/>
      <c r="N58" s="129"/>
      <c r="O58" s="5" t="s">
        <v>272</v>
      </c>
      <c r="P58" s="138"/>
      <c r="Q58" s="142"/>
      <c r="R58" s="265"/>
      <c r="S58" s="140"/>
      <c r="T58" s="129"/>
      <c r="U58" s="143"/>
      <c r="V58" s="143"/>
      <c r="W58" s="5"/>
      <c r="X58" s="140"/>
      <c r="Y58" s="138"/>
      <c r="Z58" s="138"/>
      <c r="AA58" s="140"/>
      <c r="AB58" s="129"/>
      <c r="AC58" s="74" t="s">
        <v>63</v>
      </c>
      <c r="AD58" s="41"/>
      <c r="AE58" s="120"/>
      <c r="AF58" s="120"/>
      <c r="AG58" s="120"/>
      <c r="AH58" s="120"/>
      <c r="AI58" s="6"/>
      <c r="AJ58" s="6"/>
      <c r="AK58" s="6"/>
      <c r="AL58" s="160"/>
      <c r="AM58" s="151"/>
      <c r="AN58" s="152"/>
      <c r="AO58" s="152"/>
      <c r="AP58" s="152"/>
      <c r="AQ58" s="163"/>
      <c r="AR58" s="160"/>
      <c r="AS58" s="117"/>
      <c r="AT58" s="129"/>
      <c r="AU58" s="10"/>
      <c r="AV58" s="129"/>
      <c r="AW58" s="8"/>
      <c r="AX58" s="9"/>
      <c r="AY58" s="9"/>
      <c r="AZ58" s="9"/>
      <c r="BA58" s="160"/>
      <c r="BB58" s="160"/>
      <c r="BC58" s="166"/>
      <c r="BD58" s="39"/>
      <c r="BE58" s="6"/>
      <c r="BF58" s="8"/>
      <c r="BG58" s="172"/>
      <c r="BH58" s="129"/>
      <c r="BI58" s="129"/>
      <c r="BJ58" s="6"/>
      <c r="BK58" s="114"/>
      <c r="BL58" s="114"/>
      <c r="BM58" s="6"/>
      <c r="BN58" s="6"/>
      <c r="BO58" s="7"/>
      <c r="BP58" s="6"/>
      <c r="BQ58" s="175"/>
      <c r="BR58" s="156" t="s">
        <v>62</v>
      </c>
      <c r="BS58" s="269"/>
    </row>
    <row r="59" spans="1:71" s="107" customFormat="1" x14ac:dyDescent="0.25">
      <c r="A59" s="132"/>
      <c r="B59" s="133"/>
      <c r="C59" s="133"/>
      <c r="D59" s="135"/>
      <c r="E59" s="204"/>
      <c r="F59" s="5"/>
      <c r="G59" s="5"/>
      <c r="H59" s="70" t="str">
        <f t="shared" si="0"/>
        <v/>
      </c>
      <c r="I59" s="5"/>
      <c r="J59" s="5"/>
      <c r="K59" s="70" t="str">
        <f t="shared" si="1"/>
        <v/>
      </c>
      <c r="L59" s="129"/>
      <c r="M59" s="169"/>
      <c r="N59" s="129"/>
      <c r="O59" s="5" t="s">
        <v>272</v>
      </c>
      <c r="P59" s="138"/>
      <c r="Q59" s="142"/>
      <c r="R59" s="265"/>
      <c r="S59" s="140"/>
      <c r="T59" s="129"/>
      <c r="U59" s="143"/>
      <c r="V59" s="143"/>
      <c r="W59" s="5"/>
      <c r="X59" s="140"/>
      <c r="Y59" s="138"/>
      <c r="Z59" s="138"/>
      <c r="AA59" s="140"/>
      <c r="AB59" s="129"/>
      <c r="AC59" s="74" t="s">
        <v>63</v>
      </c>
      <c r="AD59" s="41"/>
      <c r="AE59" s="120"/>
      <c r="AF59" s="120"/>
      <c r="AG59" s="120"/>
      <c r="AH59" s="120"/>
      <c r="AI59" s="6"/>
      <c r="AJ59" s="6"/>
      <c r="AK59" s="6"/>
      <c r="AL59" s="160"/>
      <c r="AM59" s="151"/>
      <c r="AN59" s="152"/>
      <c r="AO59" s="152"/>
      <c r="AP59" s="152"/>
      <c r="AQ59" s="163"/>
      <c r="AR59" s="160"/>
      <c r="AS59" s="117"/>
      <c r="AT59" s="129"/>
      <c r="AU59" s="10"/>
      <c r="AV59" s="129"/>
      <c r="AW59" s="8"/>
      <c r="AX59" s="9"/>
      <c r="AY59" s="9"/>
      <c r="AZ59" s="9"/>
      <c r="BA59" s="160"/>
      <c r="BB59" s="160"/>
      <c r="BC59" s="166"/>
      <c r="BD59" s="39"/>
      <c r="BE59" s="6"/>
      <c r="BF59" s="8"/>
      <c r="BG59" s="172"/>
      <c r="BH59" s="129"/>
      <c r="BI59" s="129"/>
      <c r="BJ59" s="6"/>
      <c r="BK59" s="114"/>
      <c r="BL59" s="114"/>
      <c r="BM59" s="6"/>
      <c r="BN59" s="6"/>
      <c r="BO59" s="7"/>
      <c r="BP59" s="6"/>
      <c r="BQ59" s="175"/>
      <c r="BR59" s="156" t="s">
        <v>62</v>
      </c>
      <c r="BS59" s="269"/>
    </row>
    <row r="60" spans="1:71" s="107" customFormat="1" x14ac:dyDescent="0.25">
      <c r="A60" s="132"/>
      <c r="B60" s="133"/>
      <c r="C60" s="133"/>
      <c r="D60" s="135"/>
      <c r="E60" s="204"/>
      <c r="F60" s="5"/>
      <c r="G60" s="5"/>
      <c r="H60" s="70" t="str">
        <f t="shared" si="0"/>
        <v/>
      </c>
      <c r="I60" s="5"/>
      <c r="J60" s="5"/>
      <c r="K60" s="70" t="str">
        <f t="shared" si="1"/>
        <v/>
      </c>
      <c r="L60" s="129"/>
      <c r="M60" s="169"/>
      <c r="N60" s="129"/>
      <c r="O60" s="5" t="s">
        <v>272</v>
      </c>
      <c r="P60" s="138"/>
      <c r="Q60" s="142"/>
      <c r="R60" s="265"/>
      <c r="S60" s="140"/>
      <c r="T60" s="129"/>
      <c r="U60" s="143"/>
      <c r="V60" s="143"/>
      <c r="W60" s="5"/>
      <c r="X60" s="140"/>
      <c r="Y60" s="138"/>
      <c r="Z60" s="138"/>
      <c r="AA60" s="140"/>
      <c r="AB60" s="129"/>
      <c r="AC60" s="74" t="s">
        <v>63</v>
      </c>
      <c r="AD60" s="41"/>
      <c r="AE60" s="120"/>
      <c r="AF60" s="120"/>
      <c r="AG60" s="120"/>
      <c r="AH60" s="120"/>
      <c r="AI60" s="6"/>
      <c r="AJ60" s="6"/>
      <c r="AK60" s="6"/>
      <c r="AL60" s="160"/>
      <c r="AM60" s="151"/>
      <c r="AN60" s="152"/>
      <c r="AO60" s="152"/>
      <c r="AP60" s="152"/>
      <c r="AQ60" s="163"/>
      <c r="AR60" s="160"/>
      <c r="AS60" s="117"/>
      <c r="AT60" s="129"/>
      <c r="AU60" s="10"/>
      <c r="AV60" s="129"/>
      <c r="AW60" s="8"/>
      <c r="AX60" s="9"/>
      <c r="AY60" s="9"/>
      <c r="AZ60" s="9"/>
      <c r="BA60" s="160"/>
      <c r="BB60" s="160"/>
      <c r="BC60" s="166"/>
      <c r="BD60" s="39"/>
      <c r="BE60" s="6"/>
      <c r="BF60" s="8"/>
      <c r="BG60" s="172"/>
      <c r="BH60" s="129"/>
      <c r="BI60" s="129"/>
      <c r="BJ60" s="6"/>
      <c r="BK60" s="114"/>
      <c r="BL60" s="114"/>
      <c r="BM60" s="6"/>
      <c r="BN60" s="6"/>
      <c r="BO60" s="7"/>
      <c r="BP60" s="6"/>
      <c r="BQ60" s="175"/>
      <c r="BR60" s="156" t="s">
        <v>62</v>
      </c>
      <c r="BS60" s="269"/>
    </row>
    <row r="61" spans="1:71" s="107" customFormat="1" x14ac:dyDescent="0.25">
      <c r="A61" s="132"/>
      <c r="B61" s="133"/>
      <c r="C61" s="133"/>
      <c r="D61" s="135"/>
      <c r="E61" s="204"/>
      <c r="F61" s="5"/>
      <c r="G61" s="5"/>
      <c r="H61" s="70" t="str">
        <f t="shared" si="0"/>
        <v/>
      </c>
      <c r="I61" s="5"/>
      <c r="J61" s="5"/>
      <c r="K61" s="70" t="str">
        <f t="shared" si="1"/>
        <v/>
      </c>
      <c r="L61" s="129"/>
      <c r="M61" s="169"/>
      <c r="N61" s="129"/>
      <c r="O61" s="5" t="s">
        <v>272</v>
      </c>
      <c r="P61" s="138"/>
      <c r="Q61" s="142"/>
      <c r="R61" s="265"/>
      <c r="S61" s="140"/>
      <c r="T61" s="129"/>
      <c r="U61" s="143"/>
      <c r="V61" s="143"/>
      <c r="W61" s="5"/>
      <c r="X61" s="140"/>
      <c r="Y61" s="138"/>
      <c r="Z61" s="138"/>
      <c r="AA61" s="140"/>
      <c r="AB61" s="129"/>
      <c r="AC61" s="74" t="s">
        <v>63</v>
      </c>
      <c r="AD61" s="41"/>
      <c r="AE61" s="120"/>
      <c r="AF61" s="120"/>
      <c r="AG61" s="120"/>
      <c r="AH61" s="120"/>
      <c r="AI61" s="6"/>
      <c r="AJ61" s="6"/>
      <c r="AK61" s="6"/>
      <c r="AL61" s="160"/>
      <c r="AM61" s="151"/>
      <c r="AN61" s="152"/>
      <c r="AO61" s="152"/>
      <c r="AP61" s="152"/>
      <c r="AQ61" s="163"/>
      <c r="AR61" s="160"/>
      <c r="AS61" s="117"/>
      <c r="AT61" s="129"/>
      <c r="AU61" s="10"/>
      <c r="AV61" s="129"/>
      <c r="AW61" s="8"/>
      <c r="AX61" s="9"/>
      <c r="AY61" s="9"/>
      <c r="AZ61" s="9"/>
      <c r="BA61" s="160"/>
      <c r="BB61" s="160"/>
      <c r="BC61" s="166"/>
      <c r="BD61" s="39"/>
      <c r="BE61" s="6"/>
      <c r="BF61" s="8"/>
      <c r="BG61" s="172"/>
      <c r="BH61" s="129"/>
      <c r="BI61" s="129"/>
      <c r="BJ61" s="6"/>
      <c r="BK61" s="114"/>
      <c r="BL61" s="114"/>
      <c r="BM61" s="6"/>
      <c r="BN61" s="6"/>
      <c r="BO61" s="7"/>
      <c r="BP61" s="6"/>
      <c r="BQ61" s="175"/>
      <c r="BR61" s="156" t="s">
        <v>62</v>
      </c>
      <c r="BS61" s="269"/>
    </row>
    <row r="62" spans="1:71" s="107" customFormat="1" x14ac:dyDescent="0.25">
      <c r="A62" s="132"/>
      <c r="B62" s="133"/>
      <c r="C62" s="133"/>
      <c r="D62" s="135"/>
      <c r="E62" s="204"/>
      <c r="F62" s="5"/>
      <c r="G62" s="5"/>
      <c r="H62" s="70" t="str">
        <f t="shared" si="0"/>
        <v/>
      </c>
      <c r="I62" s="5"/>
      <c r="J62" s="5"/>
      <c r="K62" s="70" t="str">
        <f t="shared" si="1"/>
        <v/>
      </c>
      <c r="L62" s="129"/>
      <c r="M62" s="169"/>
      <c r="N62" s="129"/>
      <c r="O62" s="5" t="s">
        <v>272</v>
      </c>
      <c r="P62" s="138"/>
      <c r="Q62" s="142"/>
      <c r="R62" s="265"/>
      <c r="S62" s="140"/>
      <c r="T62" s="129"/>
      <c r="U62" s="143"/>
      <c r="V62" s="143"/>
      <c r="W62" s="5"/>
      <c r="X62" s="140"/>
      <c r="Y62" s="138"/>
      <c r="Z62" s="138"/>
      <c r="AA62" s="140"/>
      <c r="AB62" s="129"/>
      <c r="AC62" s="74" t="s">
        <v>63</v>
      </c>
      <c r="AD62" s="41"/>
      <c r="AE62" s="120"/>
      <c r="AF62" s="120"/>
      <c r="AG62" s="120"/>
      <c r="AH62" s="120"/>
      <c r="AI62" s="6"/>
      <c r="AJ62" s="6"/>
      <c r="AK62" s="6"/>
      <c r="AL62" s="160"/>
      <c r="AM62" s="151"/>
      <c r="AN62" s="152"/>
      <c r="AO62" s="152"/>
      <c r="AP62" s="152"/>
      <c r="AQ62" s="163"/>
      <c r="AR62" s="160"/>
      <c r="AS62" s="117"/>
      <c r="AT62" s="129"/>
      <c r="AU62" s="10"/>
      <c r="AV62" s="129"/>
      <c r="AW62" s="8"/>
      <c r="AX62" s="9"/>
      <c r="AY62" s="9"/>
      <c r="AZ62" s="9"/>
      <c r="BA62" s="160"/>
      <c r="BB62" s="160"/>
      <c r="BC62" s="166"/>
      <c r="BD62" s="39"/>
      <c r="BE62" s="6"/>
      <c r="BF62" s="8"/>
      <c r="BG62" s="172"/>
      <c r="BH62" s="129"/>
      <c r="BI62" s="129"/>
      <c r="BJ62" s="6"/>
      <c r="BK62" s="114"/>
      <c r="BL62" s="114"/>
      <c r="BM62" s="6"/>
      <c r="BN62" s="6"/>
      <c r="BO62" s="7"/>
      <c r="BP62" s="6"/>
      <c r="BQ62" s="175"/>
      <c r="BR62" s="156" t="s">
        <v>62</v>
      </c>
      <c r="BS62" s="269"/>
    </row>
    <row r="63" spans="1:71" s="107" customFormat="1" x14ac:dyDescent="0.25">
      <c r="A63" s="132"/>
      <c r="B63" s="133"/>
      <c r="C63" s="133"/>
      <c r="D63" s="135"/>
      <c r="E63" s="204"/>
      <c r="F63" s="5"/>
      <c r="G63" s="5"/>
      <c r="H63" s="70" t="str">
        <f t="shared" si="0"/>
        <v/>
      </c>
      <c r="I63" s="5"/>
      <c r="J63" s="5"/>
      <c r="K63" s="70" t="str">
        <f t="shared" si="1"/>
        <v/>
      </c>
      <c r="L63" s="129"/>
      <c r="M63" s="169"/>
      <c r="N63" s="129"/>
      <c r="O63" s="5" t="s">
        <v>272</v>
      </c>
      <c r="P63" s="138"/>
      <c r="Q63" s="142"/>
      <c r="R63" s="265"/>
      <c r="S63" s="140"/>
      <c r="T63" s="129"/>
      <c r="U63" s="143"/>
      <c r="V63" s="143"/>
      <c r="W63" s="5"/>
      <c r="X63" s="140"/>
      <c r="Y63" s="138"/>
      <c r="Z63" s="138"/>
      <c r="AA63" s="140"/>
      <c r="AB63" s="129"/>
      <c r="AC63" s="74" t="s">
        <v>63</v>
      </c>
      <c r="AD63" s="41"/>
      <c r="AE63" s="120"/>
      <c r="AF63" s="120"/>
      <c r="AG63" s="120"/>
      <c r="AH63" s="120"/>
      <c r="AI63" s="6"/>
      <c r="AJ63" s="6"/>
      <c r="AK63" s="6"/>
      <c r="AL63" s="160"/>
      <c r="AM63" s="151"/>
      <c r="AN63" s="152"/>
      <c r="AO63" s="152"/>
      <c r="AP63" s="152"/>
      <c r="AQ63" s="163"/>
      <c r="AR63" s="160"/>
      <c r="AS63" s="117"/>
      <c r="AT63" s="129"/>
      <c r="AU63" s="10"/>
      <c r="AV63" s="129"/>
      <c r="AW63" s="8"/>
      <c r="AX63" s="9"/>
      <c r="AY63" s="9"/>
      <c r="AZ63" s="9"/>
      <c r="BA63" s="160"/>
      <c r="BB63" s="160"/>
      <c r="BC63" s="166"/>
      <c r="BD63" s="39"/>
      <c r="BE63" s="6"/>
      <c r="BF63" s="8"/>
      <c r="BG63" s="172"/>
      <c r="BH63" s="129"/>
      <c r="BI63" s="129"/>
      <c r="BJ63" s="6"/>
      <c r="BK63" s="114"/>
      <c r="BL63" s="114"/>
      <c r="BM63" s="6"/>
      <c r="BN63" s="6"/>
      <c r="BO63" s="7"/>
      <c r="BP63" s="6"/>
      <c r="BQ63" s="175"/>
      <c r="BR63" s="156" t="s">
        <v>62</v>
      </c>
      <c r="BS63" s="269"/>
    </row>
    <row r="64" spans="1:71" s="107" customFormat="1" x14ac:dyDescent="0.25">
      <c r="A64" s="132"/>
      <c r="B64" s="133"/>
      <c r="C64" s="133"/>
      <c r="D64" s="135"/>
      <c r="E64" s="204"/>
      <c r="F64" s="5"/>
      <c r="G64" s="5"/>
      <c r="H64" s="70" t="str">
        <f t="shared" si="0"/>
        <v/>
      </c>
      <c r="I64" s="5"/>
      <c r="J64" s="5"/>
      <c r="K64" s="70" t="str">
        <f t="shared" si="1"/>
        <v/>
      </c>
      <c r="L64" s="129"/>
      <c r="M64" s="169"/>
      <c r="N64" s="129"/>
      <c r="O64" s="5" t="s">
        <v>272</v>
      </c>
      <c r="P64" s="138"/>
      <c r="Q64" s="142"/>
      <c r="R64" s="265"/>
      <c r="S64" s="140"/>
      <c r="T64" s="129"/>
      <c r="U64" s="143"/>
      <c r="V64" s="143"/>
      <c r="W64" s="5"/>
      <c r="X64" s="140"/>
      <c r="Y64" s="138"/>
      <c r="Z64" s="138"/>
      <c r="AA64" s="140"/>
      <c r="AB64" s="129"/>
      <c r="AC64" s="74" t="s">
        <v>63</v>
      </c>
      <c r="AD64" s="41"/>
      <c r="AE64" s="120"/>
      <c r="AF64" s="120"/>
      <c r="AG64" s="120"/>
      <c r="AH64" s="120"/>
      <c r="AI64" s="6"/>
      <c r="AJ64" s="6"/>
      <c r="AK64" s="6"/>
      <c r="AL64" s="160"/>
      <c r="AM64" s="151"/>
      <c r="AN64" s="152"/>
      <c r="AO64" s="152"/>
      <c r="AP64" s="152"/>
      <c r="AQ64" s="163"/>
      <c r="AR64" s="160"/>
      <c r="AS64" s="117"/>
      <c r="AT64" s="129"/>
      <c r="AU64" s="10"/>
      <c r="AV64" s="129"/>
      <c r="AW64" s="8"/>
      <c r="AX64" s="9"/>
      <c r="AY64" s="9"/>
      <c r="AZ64" s="9"/>
      <c r="BA64" s="160"/>
      <c r="BB64" s="160"/>
      <c r="BC64" s="166"/>
      <c r="BD64" s="39"/>
      <c r="BE64" s="6"/>
      <c r="BF64" s="8"/>
      <c r="BG64" s="172"/>
      <c r="BH64" s="129"/>
      <c r="BI64" s="129"/>
      <c r="BJ64" s="6"/>
      <c r="BK64" s="114"/>
      <c r="BL64" s="114"/>
      <c r="BM64" s="6"/>
      <c r="BN64" s="6"/>
      <c r="BO64" s="7"/>
      <c r="BP64" s="6"/>
      <c r="BQ64" s="175"/>
      <c r="BR64" s="156" t="s">
        <v>62</v>
      </c>
      <c r="BS64" s="269"/>
    </row>
    <row r="65" spans="1:71" s="107" customFormat="1" x14ac:dyDescent="0.25">
      <c r="A65" s="132"/>
      <c r="B65" s="133"/>
      <c r="C65" s="133"/>
      <c r="D65" s="135"/>
      <c r="E65" s="204"/>
      <c r="F65" s="5"/>
      <c r="G65" s="5"/>
      <c r="H65" s="70" t="str">
        <f t="shared" si="0"/>
        <v/>
      </c>
      <c r="I65" s="5"/>
      <c r="J65" s="5"/>
      <c r="K65" s="70" t="str">
        <f t="shared" si="1"/>
        <v/>
      </c>
      <c r="L65" s="129"/>
      <c r="M65" s="169"/>
      <c r="N65" s="129"/>
      <c r="O65" s="5" t="s">
        <v>272</v>
      </c>
      <c r="P65" s="138"/>
      <c r="Q65" s="142"/>
      <c r="R65" s="265"/>
      <c r="S65" s="140"/>
      <c r="T65" s="129"/>
      <c r="U65" s="143"/>
      <c r="V65" s="143"/>
      <c r="W65" s="5"/>
      <c r="X65" s="140"/>
      <c r="Y65" s="138"/>
      <c r="Z65" s="138"/>
      <c r="AA65" s="140"/>
      <c r="AB65" s="129"/>
      <c r="AC65" s="74" t="s">
        <v>63</v>
      </c>
      <c r="AD65" s="41"/>
      <c r="AE65" s="120"/>
      <c r="AF65" s="120"/>
      <c r="AG65" s="120"/>
      <c r="AH65" s="120"/>
      <c r="AI65" s="6"/>
      <c r="AJ65" s="6"/>
      <c r="AK65" s="6"/>
      <c r="AL65" s="160"/>
      <c r="AM65" s="151"/>
      <c r="AN65" s="152"/>
      <c r="AO65" s="152"/>
      <c r="AP65" s="152"/>
      <c r="AQ65" s="163"/>
      <c r="AR65" s="160"/>
      <c r="AS65" s="117"/>
      <c r="AT65" s="129"/>
      <c r="AU65" s="10"/>
      <c r="AV65" s="129"/>
      <c r="AW65" s="8"/>
      <c r="AX65" s="9"/>
      <c r="AY65" s="9"/>
      <c r="AZ65" s="9"/>
      <c r="BA65" s="160"/>
      <c r="BB65" s="160"/>
      <c r="BC65" s="166"/>
      <c r="BD65" s="39"/>
      <c r="BE65" s="6"/>
      <c r="BF65" s="8"/>
      <c r="BG65" s="172"/>
      <c r="BH65" s="129"/>
      <c r="BI65" s="129"/>
      <c r="BJ65" s="6"/>
      <c r="BK65" s="114"/>
      <c r="BL65" s="114"/>
      <c r="BM65" s="6"/>
      <c r="BN65" s="6"/>
      <c r="BO65" s="7"/>
      <c r="BP65" s="6"/>
      <c r="BQ65" s="175"/>
      <c r="BR65" s="156" t="s">
        <v>62</v>
      </c>
      <c r="BS65" s="269"/>
    </row>
    <row r="66" spans="1:71" s="107" customFormat="1" x14ac:dyDescent="0.25">
      <c r="A66" s="132"/>
      <c r="B66" s="133"/>
      <c r="C66" s="133"/>
      <c r="D66" s="135"/>
      <c r="E66" s="204"/>
      <c r="F66" s="5"/>
      <c r="G66" s="5"/>
      <c r="H66" s="70" t="str">
        <f t="shared" si="0"/>
        <v/>
      </c>
      <c r="I66" s="5"/>
      <c r="J66" s="5"/>
      <c r="K66" s="70" t="str">
        <f t="shared" si="1"/>
        <v/>
      </c>
      <c r="L66" s="129"/>
      <c r="M66" s="169"/>
      <c r="N66" s="129"/>
      <c r="O66" s="5" t="s">
        <v>272</v>
      </c>
      <c r="P66" s="138"/>
      <c r="Q66" s="142"/>
      <c r="R66" s="265"/>
      <c r="S66" s="140"/>
      <c r="T66" s="129"/>
      <c r="U66" s="143"/>
      <c r="V66" s="143"/>
      <c r="W66" s="5"/>
      <c r="X66" s="140"/>
      <c r="Y66" s="138"/>
      <c r="Z66" s="138"/>
      <c r="AA66" s="140"/>
      <c r="AB66" s="129"/>
      <c r="AC66" s="74" t="s">
        <v>63</v>
      </c>
      <c r="AD66" s="41"/>
      <c r="AE66" s="120"/>
      <c r="AF66" s="120"/>
      <c r="AG66" s="120"/>
      <c r="AH66" s="120"/>
      <c r="AI66" s="6"/>
      <c r="AJ66" s="6"/>
      <c r="AK66" s="6"/>
      <c r="AL66" s="160"/>
      <c r="AM66" s="151"/>
      <c r="AN66" s="152"/>
      <c r="AO66" s="152"/>
      <c r="AP66" s="152"/>
      <c r="AQ66" s="163"/>
      <c r="AR66" s="160"/>
      <c r="AS66" s="117"/>
      <c r="AT66" s="129"/>
      <c r="AU66" s="10"/>
      <c r="AV66" s="129"/>
      <c r="AW66" s="8"/>
      <c r="AX66" s="9"/>
      <c r="AY66" s="9"/>
      <c r="AZ66" s="9"/>
      <c r="BA66" s="160"/>
      <c r="BB66" s="160"/>
      <c r="BC66" s="166"/>
      <c r="BD66" s="39"/>
      <c r="BE66" s="6"/>
      <c r="BF66" s="8"/>
      <c r="BG66" s="172"/>
      <c r="BH66" s="129"/>
      <c r="BI66" s="129"/>
      <c r="BJ66" s="6"/>
      <c r="BK66" s="114"/>
      <c r="BL66" s="114"/>
      <c r="BM66" s="6"/>
      <c r="BN66" s="6"/>
      <c r="BO66" s="7"/>
      <c r="BP66" s="6"/>
      <c r="BQ66" s="175"/>
      <c r="BR66" s="156" t="s">
        <v>62</v>
      </c>
      <c r="BS66" s="269"/>
    </row>
    <row r="67" spans="1:71" s="107" customFormat="1" x14ac:dyDescent="0.25">
      <c r="A67" s="132"/>
      <c r="B67" s="133"/>
      <c r="C67" s="133"/>
      <c r="D67" s="135"/>
      <c r="E67" s="204"/>
      <c r="F67" s="5"/>
      <c r="G67" s="5"/>
      <c r="H67" s="70" t="str">
        <f t="shared" si="0"/>
        <v/>
      </c>
      <c r="I67" s="5"/>
      <c r="J67" s="5"/>
      <c r="K67" s="70" t="str">
        <f t="shared" si="1"/>
        <v/>
      </c>
      <c r="L67" s="129"/>
      <c r="M67" s="169"/>
      <c r="N67" s="129"/>
      <c r="O67" s="5" t="s">
        <v>272</v>
      </c>
      <c r="P67" s="138"/>
      <c r="Q67" s="142"/>
      <c r="R67" s="265"/>
      <c r="S67" s="140"/>
      <c r="T67" s="129"/>
      <c r="U67" s="143"/>
      <c r="V67" s="143"/>
      <c r="W67" s="5"/>
      <c r="X67" s="140"/>
      <c r="Y67" s="138"/>
      <c r="Z67" s="138"/>
      <c r="AA67" s="140"/>
      <c r="AB67" s="129"/>
      <c r="AC67" s="74" t="s">
        <v>63</v>
      </c>
      <c r="AD67" s="41"/>
      <c r="AE67" s="120"/>
      <c r="AF67" s="120"/>
      <c r="AG67" s="120"/>
      <c r="AH67" s="120"/>
      <c r="AI67" s="6"/>
      <c r="AJ67" s="6"/>
      <c r="AK67" s="6"/>
      <c r="AL67" s="160"/>
      <c r="AM67" s="151"/>
      <c r="AN67" s="152"/>
      <c r="AO67" s="152"/>
      <c r="AP67" s="152"/>
      <c r="AQ67" s="163"/>
      <c r="AR67" s="160"/>
      <c r="AS67" s="117"/>
      <c r="AT67" s="129"/>
      <c r="AU67" s="10"/>
      <c r="AV67" s="129"/>
      <c r="AW67" s="8"/>
      <c r="AX67" s="9"/>
      <c r="AY67" s="9"/>
      <c r="AZ67" s="9"/>
      <c r="BA67" s="160"/>
      <c r="BB67" s="160"/>
      <c r="BC67" s="166"/>
      <c r="BD67" s="39"/>
      <c r="BE67" s="6"/>
      <c r="BF67" s="8"/>
      <c r="BG67" s="172"/>
      <c r="BH67" s="129"/>
      <c r="BI67" s="129"/>
      <c r="BJ67" s="6"/>
      <c r="BK67" s="114"/>
      <c r="BL67" s="114"/>
      <c r="BM67" s="6"/>
      <c r="BN67" s="6"/>
      <c r="BO67" s="7"/>
      <c r="BP67" s="6"/>
      <c r="BQ67" s="175"/>
      <c r="BR67" s="156" t="s">
        <v>62</v>
      </c>
      <c r="BS67" s="269"/>
    </row>
    <row r="68" spans="1:71" s="107" customFormat="1" x14ac:dyDescent="0.25">
      <c r="A68" s="132"/>
      <c r="B68" s="133"/>
      <c r="C68" s="133"/>
      <c r="D68" s="135"/>
      <c r="E68" s="204"/>
      <c r="F68" s="5"/>
      <c r="G68" s="5"/>
      <c r="H68" s="70" t="str">
        <f t="shared" si="0"/>
        <v/>
      </c>
      <c r="I68" s="5"/>
      <c r="J68" s="5"/>
      <c r="K68" s="70" t="str">
        <f t="shared" si="1"/>
        <v/>
      </c>
      <c r="L68" s="129"/>
      <c r="M68" s="169"/>
      <c r="N68" s="129"/>
      <c r="O68" s="5" t="s">
        <v>272</v>
      </c>
      <c r="P68" s="138"/>
      <c r="Q68" s="142"/>
      <c r="R68" s="265"/>
      <c r="S68" s="140"/>
      <c r="T68" s="129"/>
      <c r="U68" s="143"/>
      <c r="V68" s="143"/>
      <c r="W68" s="5"/>
      <c r="X68" s="140"/>
      <c r="Y68" s="138"/>
      <c r="Z68" s="138"/>
      <c r="AA68" s="140"/>
      <c r="AB68" s="129"/>
      <c r="AC68" s="74" t="s">
        <v>63</v>
      </c>
      <c r="AD68" s="41"/>
      <c r="AE68" s="120"/>
      <c r="AF68" s="120"/>
      <c r="AG68" s="120"/>
      <c r="AH68" s="120"/>
      <c r="AI68" s="6"/>
      <c r="AJ68" s="6"/>
      <c r="AK68" s="6"/>
      <c r="AL68" s="160"/>
      <c r="AM68" s="151"/>
      <c r="AN68" s="152"/>
      <c r="AO68" s="152"/>
      <c r="AP68" s="152"/>
      <c r="AQ68" s="163"/>
      <c r="AR68" s="160"/>
      <c r="AS68" s="117"/>
      <c r="AT68" s="129"/>
      <c r="AU68" s="10"/>
      <c r="AV68" s="129"/>
      <c r="AW68" s="8"/>
      <c r="AX68" s="9"/>
      <c r="AY68" s="9"/>
      <c r="AZ68" s="9"/>
      <c r="BA68" s="160"/>
      <c r="BB68" s="160"/>
      <c r="BC68" s="166"/>
      <c r="BD68" s="39"/>
      <c r="BE68" s="6"/>
      <c r="BF68" s="8"/>
      <c r="BG68" s="172"/>
      <c r="BH68" s="129"/>
      <c r="BI68" s="129"/>
      <c r="BJ68" s="6"/>
      <c r="BK68" s="114"/>
      <c r="BL68" s="114"/>
      <c r="BM68" s="6"/>
      <c r="BN68" s="6"/>
      <c r="BO68" s="7"/>
      <c r="BP68" s="6"/>
      <c r="BQ68" s="175"/>
      <c r="BR68" s="156" t="s">
        <v>62</v>
      </c>
      <c r="BS68" s="269"/>
    </row>
    <row r="69" spans="1:71" s="107" customFormat="1" x14ac:dyDescent="0.25">
      <c r="A69" s="132"/>
      <c r="B69" s="133"/>
      <c r="C69" s="135"/>
      <c r="D69" s="135"/>
      <c r="E69" s="204"/>
      <c r="F69" s="5"/>
      <c r="G69" s="5"/>
      <c r="H69" s="70" t="str">
        <f t="shared" si="0"/>
        <v/>
      </c>
      <c r="I69" s="5"/>
      <c r="J69" s="5"/>
      <c r="K69" s="70" t="str">
        <f t="shared" si="1"/>
        <v/>
      </c>
      <c r="L69" s="129"/>
      <c r="M69" s="169"/>
      <c r="N69" s="129"/>
      <c r="O69" s="5" t="s">
        <v>272</v>
      </c>
      <c r="P69" s="138"/>
      <c r="Q69" s="142"/>
      <c r="R69" s="265"/>
      <c r="S69" s="140"/>
      <c r="T69" s="129"/>
      <c r="U69" s="143"/>
      <c r="V69" s="143"/>
      <c r="W69" s="5"/>
      <c r="X69" s="140"/>
      <c r="Y69" s="138"/>
      <c r="Z69" s="138"/>
      <c r="AA69" s="140"/>
      <c r="AB69" s="129"/>
      <c r="AC69" s="74" t="s">
        <v>63</v>
      </c>
      <c r="AD69" s="41"/>
      <c r="AE69" s="120"/>
      <c r="AF69" s="120"/>
      <c r="AG69" s="120"/>
      <c r="AH69" s="120"/>
      <c r="AI69" s="6"/>
      <c r="AJ69" s="6"/>
      <c r="AK69" s="6"/>
      <c r="AL69" s="160"/>
      <c r="AM69" s="151"/>
      <c r="AN69" s="152"/>
      <c r="AO69" s="152"/>
      <c r="AP69" s="152"/>
      <c r="AQ69" s="163"/>
      <c r="AR69" s="160"/>
      <c r="AS69" s="117"/>
      <c r="AT69" s="129"/>
      <c r="AU69" s="10"/>
      <c r="AV69" s="129"/>
      <c r="AW69" s="8"/>
      <c r="AX69" s="9"/>
      <c r="AY69" s="9"/>
      <c r="AZ69" s="9"/>
      <c r="BA69" s="160"/>
      <c r="BB69" s="160"/>
      <c r="BC69" s="166"/>
      <c r="BD69" s="39"/>
      <c r="BE69" s="6"/>
      <c r="BF69" s="8"/>
      <c r="BG69" s="172"/>
      <c r="BH69" s="129"/>
      <c r="BI69" s="129"/>
      <c r="BJ69" s="6"/>
      <c r="BK69" s="114"/>
      <c r="BL69" s="114"/>
      <c r="BM69" s="6"/>
      <c r="BN69" s="6"/>
      <c r="BO69" s="7"/>
      <c r="BP69" s="6"/>
      <c r="BQ69" s="175"/>
      <c r="BR69" s="156" t="s">
        <v>62</v>
      </c>
      <c r="BS69" s="269"/>
    </row>
    <row r="70" spans="1:71" s="107" customFormat="1" x14ac:dyDescent="0.25">
      <c r="A70" s="132"/>
      <c r="B70" s="133"/>
      <c r="C70" s="135"/>
      <c r="D70" s="135"/>
      <c r="E70" s="204"/>
      <c r="F70" s="5"/>
      <c r="G70" s="5"/>
      <c r="H70" s="70" t="str">
        <f t="shared" si="0"/>
        <v/>
      </c>
      <c r="I70" s="5"/>
      <c r="J70" s="5"/>
      <c r="K70" s="70" t="str">
        <f t="shared" si="1"/>
        <v/>
      </c>
      <c r="L70" s="129"/>
      <c r="M70" s="169"/>
      <c r="N70" s="129"/>
      <c r="O70" s="5" t="s">
        <v>272</v>
      </c>
      <c r="P70" s="138"/>
      <c r="Q70" s="142"/>
      <c r="R70" s="265"/>
      <c r="S70" s="140"/>
      <c r="T70" s="129"/>
      <c r="U70" s="143"/>
      <c r="V70" s="143"/>
      <c r="W70" s="5"/>
      <c r="X70" s="140"/>
      <c r="Y70" s="138"/>
      <c r="Z70" s="138"/>
      <c r="AA70" s="140"/>
      <c r="AB70" s="129"/>
      <c r="AC70" s="74" t="s">
        <v>63</v>
      </c>
      <c r="AD70" s="41"/>
      <c r="AE70" s="120"/>
      <c r="AF70" s="120"/>
      <c r="AG70" s="120"/>
      <c r="AH70" s="120"/>
      <c r="AI70" s="6"/>
      <c r="AJ70" s="6"/>
      <c r="AK70" s="6"/>
      <c r="AL70" s="160"/>
      <c r="AM70" s="151"/>
      <c r="AN70" s="152"/>
      <c r="AO70" s="152"/>
      <c r="AP70" s="152"/>
      <c r="AQ70" s="163"/>
      <c r="AR70" s="160"/>
      <c r="AS70" s="117"/>
      <c r="AT70" s="129"/>
      <c r="AU70" s="10"/>
      <c r="AV70" s="129"/>
      <c r="AW70" s="8"/>
      <c r="AX70" s="9"/>
      <c r="AY70" s="9"/>
      <c r="AZ70" s="9"/>
      <c r="BA70" s="160"/>
      <c r="BB70" s="160"/>
      <c r="BC70" s="166"/>
      <c r="BD70" s="39"/>
      <c r="BE70" s="6"/>
      <c r="BF70" s="8"/>
      <c r="BG70" s="172"/>
      <c r="BH70" s="129"/>
      <c r="BI70" s="129"/>
      <c r="BJ70" s="6"/>
      <c r="BK70" s="114"/>
      <c r="BL70" s="114"/>
      <c r="BM70" s="6"/>
      <c r="BN70" s="6"/>
      <c r="BO70" s="7"/>
      <c r="BP70" s="6"/>
      <c r="BQ70" s="175"/>
      <c r="BR70" s="156" t="s">
        <v>62</v>
      </c>
      <c r="BS70" s="269"/>
    </row>
    <row r="71" spans="1:71" s="107" customFormat="1" x14ac:dyDescent="0.25">
      <c r="A71" s="132"/>
      <c r="B71" s="133"/>
      <c r="C71" s="135"/>
      <c r="D71" s="135"/>
      <c r="E71" s="204"/>
      <c r="F71" s="5"/>
      <c r="G71" s="5"/>
      <c r="H71" s="70" t="str">
        <f t="shared" si="0"/>
        <v/>
      </c>
      <c r="I71" s="5"/>
      <c r="J71" s="5"/>
      <c r="K71" s="70" t="str">
        <f t="shared" si="1"/>
        <v/>
      </c>
      <c r="L71" s="129"/>
      <c r="M71" s="169"/>
      <c r="N71" s="129"/>
      <c r="O71" s="5" t="s">
        <v>272</v>
      </c>
      <c r="P71" s="138"/>
      <c r="Q71" s="142"/>
      <c r="R71" s="265"/>
      <c r="S71" s="140"/>
      <c r="T71" s="129"/>
      <c r="U71" s="143"/>
      <c r="V71" s="143"/>
      <c r="W71" s="5"/>
      <c r="X71" s="140"/>
      <c r="Y71" s="138"/>
      <c r="Z71" s="138"/>
      <c r="AA71" s="140"/>
      <c r="AB71" s="129"/>
      <c r="AC71" s="74" t="s">
        <v>63</v>
      </c>
      <c r="AD71" s="41"/>
      <c r="AE71" s="120"/>
      <c r="AF71" s="120"/>
      <c r="AG71" s="120"/>
      <c r="AH71" s="120"/>
      <c r="AI71" s="6"/>
      <c r="AJ71" s="6"/>
      <c r="AK71" s="6"/>
      <c r="AL71" s="160"/>
      <c r="AM71" s="151"/>
      <c r="AN71" s="152"/>
      <c r="AO71" s="152"/>
      <c r="AP71" s="152"/>
      <c r="AQ71" s="163"/>
      <c r="AR71" s="160"/>
      <c r="AS71" s="117"/>
      <c r="AT71" s="129"/>
      <c r="AU71" s="10"/>
      <c r="AV71" s="129"/>
      <c r="AW71" s="8"/>
      <c r="AX71" s="9"/>
      <c r="AY71" s="9"/>
      <c r="AZ71" s="9"/>
      <c r="BA71" s="160"/>
      <c r="BB71" s="160"/>
      <c r="BC71" s="166"/>
      <c r="BD71" s="39"/>
      <c r="BE71" s="6"/>
      <c r="BF71" s="8"/>
      <c r="BG71" s="172"/>
      <c r="BH71" s="129"/>
      <c r="BI71" s="129"/>
      <c r="BJ71" s="6"/>
      <c r="BK71" s="114"/>
      <c r="BL71" s="114"/>
      <c r="BM71" s="6"/>
      <c r="BN71" s="6"/>
      <c r="BO71" s="7"/>
      <c r="BP71" s="6"/>
      <c r="BQ71" s="175"/>
      <c r="BR71" s="156" t="s">
        <v>62</v>
      </c>
      <c r="BS71" s="269"/>
    </row>
    <row r="72" spans="1:71" s="107" customFormat="1" x14ac:dyDescent="0.25">
      <c r="A72" s="132"/>
      <c r="B72" s="133"/>
      <c r="C72" s="135"/>
      <c r="D72" s="135"/>
      <c r="E72" s="204"/>
      <c r="F72" s="5"/>
      <c r="G72" s="5"/>
      <c r="H72" s="70" t="str">
        <f t="shared" si="0"/>
        <v/>
      </c>
      <c r="I72" s="5"/>
      <c r="J72" s="5"/>
      <c r="K72" s="70" t="str">
        <f t="shared" si="1"/>
        <v/>
      </c>
      <c r="L72" s="129"/>
      <c r="M72" s="169"/>
      <c r="N72" s="129"/>
      <c r="O72" s="5" t="s">
        <v>272</v>
      </c>
      <c r="P72" s="138"/>
      <c r="Q72" s="142"/>
      <c r="R72" s="265"/>
      <c r="S72" s="140"/>
      <c r="T72" s="129"/>
      <c r="U72" s="143"/>
      <c r="V72" s="143"/>
      <c r="W72" s="5"/>
      <c r="X72" s="140"/>
      <c r="Y72" s="138"/>
      <c r="Z72" s="138"/>
      <c r="AA72" s="140"/>
      <c r="AB72" s="129"/>
      <c r="AC72" s="74" t="s">
        <v>63</v>
      </c>
      <c r="AD72" s="41"/>
      <c r="AE72" s="120"/>
      <c r="AF72" s="120"/>
      <c r="AG72" s="120"/>
      <c r="AH72" s="120"/>
      <c r="AI72" s="6"/>
      <c r="AJ72" s="6"/>
      <c r="AK72" s="6"/>
      <c r="AL72" s="160"/>
      <c r="AM72" s="151"/>
      <c r="AN72" s="152"/>
      <c r="AO72" s="152"/>
      <c r="AP72" s="152"/>
      <c r="AQ72" s="163"/>
      <c r="AR72" s="160"/>
      <c r="AS72" s="117"/>
      <c r="AT72" s="129"/>
      <c r="AU72" s="10"/>
      <c r="AV72" s="129"/>
      <c r="AW72" s="8"/>
      <c r="AX72" s="9"/>
      <c r="AY72" s="9"/>
      <c r="AZ72" s="9"/>
      <c r="BA72" s="160"/>
      <c r="BB72" s="160"/>
      <c r="BC72" s="166"/>
      <c r="BD72" s="39"/>
      <c r="BE72" s="6"/>
      <c r="BF72" s="8"/>
      <c r="BG72" s="172"/>
      <c r="BH72" s="129"/>
      <c r="BI72" s="129"/>
      <c r="BJ72" s="6"/>
      <c r="BK72" s="114"/>
      <c r="BL72" s="114"/>
      <c r="BM72" s="6"/>
      <c r="BN72" s="6"/>
      <c r="BO72" s="7"/>
      <c r="BP72" s="6"/>
      <c r="BQ72" s="175"/>
      <c r="BR72" s="156" t="s">
        <v>62</v>
      </c>
      <c r="BS72" s="269"/>
    </row>
    <row r="73" spans="1:71" s="107" customFormat="1" x14ac:dyDescent="0.25">
      <c r="A73" s="132"/>
      <c r="B73" s="133"/>
      <c r="C73" s="135"/>
      <c r="D73" s="135"/>
      <c r="E73" s="204"/>
      <c r="F73" s="5"/>
      <c r="G73" s="5"/>
      <c r="H73" s="70" t="str">
        <f t="shared" si="0"/>
        <v/>
      </c>
      <c r="I73" s="5"/>
      <c r="J73" s="5"/>
      <c r="K73" s="70" t="str">
        <f t="shared" si="1"/>
        <v/>
      </c>
      <c r="L73" s="129"/>
      <c r="M73" s="169"/>
      <c r="N73" s="129"/>
      <c r="O73" s="5" t="s">
        <v>272</v>
      </c>
      <c r="P73" s="138"/>
      <c r="Q73" s="142"/>
      <c r="R73" s="265"/>
      <c r="S73" s="140"/>
      <c r="T73" s="129"/>
      <c r="U73" s="143"/>
      <c r="V73" s="143"/>
      <c r="W73" s="5"/>
      <c r="X73" s="140"/>
      <c r="Y73" s="138"/>
      <c r="Z73" s="138"/>
      <c r="AA73" s="140"/>
      <c r="AB73" s="129"/>
      <c r="AC73" s="74" t="s">
        <v>63</v>
      </c>
      <c r="AD73" s="41"/>
      <c r="AE73" s="120"/>
      <c r="AF73" s="120"/>
      <c r="AG73" s="120"/>
      <c r="AH73" s="120"/>
      <c r="AI73" s="6"/>
      <c r="AJ73" s="6"/>
      <c r="AK73" s="6"/>
      <c r="AL73" s="160"/>
      <c r="AM73" s="151"/>
      <c r="AN73" s="152"/>
      <c r="AO73" s="152"/>
      <c r="AP73" s="152"/>
      <c r="AQ73" s="163"/>
      <c r="AR73" s="160"/>
      <c r="AS73" s="117"/>
      <c r="AT73" s="129"/>
      <c r="AU73" s="10"/>
      <c r="AV73" s="129"/>
      <c r="AW73" s="8"/>
      <c r="AX73" s="9"/>
      <c r="AY73" s="9"/>
      <c r="AZ73" s="9"/>
      <c r="BA73" s="160"/>
      <c r="BB73" s="160"/>
      <c r="BC73" s="166"/>
      <c r="BD73" s="39"/>
      <c r="BE73" s="6"/>
      <c r="BF73" s="8"/>
      <c r="BG73" s="172"/>
      <c r="BH73" s="129"/>
      <c r="BI73" s="129"/>
      <c r="BJ73" s="6"/>
      <c r="BK73" s="114"/>
      <c r="BL73" s="114"/>
      <c r="BM73" s="6"/>
      <c r="BN73" s="6"/>
      <c r="BO73" s="7"/>
      <c r="BP73" s="6"/>
      <c r="BQ73" s="175"/>
      <c r="BR73" s="156" t="s">
        <v>62</v>
      </c>
      <c r="BS73" s="269"/>
    </row>
    <row r="74" spans="1:71" s="107" customFormat="1" x14ac:dyDescent="0.25">
      <c r="A74" s="132"/>
      <c r="B74" s="133"/>
      <c r="C74" s="135"/>
      <c r="D74" s="135"/>
      <c r="E74" s="204"/>
      <c r="F74" s="5"/>
      <c r="G74" s="5"/>
      <c r="H74" s="70" t="str">
        <f t="shared" si="0"/>
        <v/>
      </c>
      <c r="I74" s="5"/>
      <c r="J74" s="5"/>
      <c r="K74" s="70" t="str">
        <f t="shared" si="1"/>
        <v/>
      </c>
      <c r="L74" s="129"/>
      <c r="M74" s="169"/>
      <c r="N74" s="129"/>
      <c r="O74" s="5" t="s">
        <v>272</v>
      </c>
      <c r="P74" s="138"/>
      <c r="Q74" s="142"/>
      <c r="R74" s="265"/>
      <c r="S74" s="140"/>
      <c r="T74" s="129"/>
      <c r="U74" s="143"/>
      <c r="V74" s="143"/>
      <c r="W74" s="5"/>
      <c r="X74" s="140"/>
      <c r="Y74" s="138"/>
      <c r="Z74" s="138"/>
      <c r="AA74" s="140"/>
      <c r="AB74" s="129"/>
      <c r="AC74" s="74" t="s">
        <v>63</v>
      </c>
      <c r="AD74" s="41"/>
      <c r="AE74" s="120"/>
      <c r="AF74" s="120"/>
      <c r="AG74" s="120"/>
      <c r="AH74" s="120"/>
      <c r="AI74" s="6"/>
      <c r="AJ74" s="6"/>
      <c r="AK74" s="6"/>
      <c r="AL74" s="160"/>
      <c r="AM74" s="151"/>
      <c r="AN74" s="152"/>
      <c r="AO74" s="152"/>
      <c r="AP74" s="152"/>
      <c r="AQ74" s="163"/>
      <c r="AR74" s="160"/>
      <c r="AS74" s="117"/>
      <c r="AT74" s="129"/>
      <c r="AU74" s="10"/>
      <c r="AV74" s="129"/>
      <c r="AW74" s="8"/>
      <c r="AX74" s="9"/>
      <c r="AY74" s="9"/>
      <c r="AZ74" s="9"/>
      <c r="BA74" s="160"/>
      <c r="BB74" s="160"/>
      <c r="BC74" s="166"/>
      <c r="BD74" s="39"/>
      <c r="BE74" s="6"/>
      <c r="BF74" s="8"/>
      <c r="BG74" s="172"/>
      <c r="BH74" s="129"/>
      <c r="BI74" s="129"/>
      <c r="BJ74" s="6"/>
      <c r="BK74" s="114"/>
      <c r="BL74" s="114"/>
      <c r="BM74" s="6"/>
      <c r="BN74" s="6"/>
      <c r="BO74" s="7"/>
      <c r="BP74" s="6"/>
      <c r="BQ74" s="175"/>
      <c r="BR74" s="156" t="s">
        <v>62</v>
      </c>
      <c r="BS74" s="269"/>
    </row>
    <row r="75" spans="1:71" s="107" customFormat="1" x14ac:dyDescent="0.25">
      <c r="A75" s="132"/>
      <c r="B75" s="133"/>
      <c r="C75" s="135"/>
      <c r="D75" s="135"/>
      <c r="E75" s="204"/>
      <c r="F75" s="5"/>
      <c r="G75" s="5"/>
      <c r="H75" s="70" t="str">
        <f t="shared" si="0"/>
        <v/>
      </c>
      <c r="I75" s="5"/>
      <c r="J75" s="5"/>
      <c r="K75" s="70" t="str">
        <f t="shared" si="1"/>
        <v/>
      </c>
      <c r="L75" s="129"/>
      <c r="M75" s="169"/>
      <c r="N75" s="129"/>
      <c r="O75" s="5" t="s">
        <v>272</v>
      </c>
      <c r="P75" s="138"/>
      <c r="Q75" s="142"/>
      <c r="R75" s="265"/>
      <c r="S75" s="140"/>
      <c r="T75" s="129"/>
      <c r="U75" s="143"/>
      <c r="V75" s="143"/>
      <c r="W75" s="5"/>
      <c r="X75" s="140"/>
      <c r="Y75" s="138"/>
      <c r="Z75" s="138"/>
      <c r="AA75" s="140"/>
      <c r="AB75" s="129"/>
      <c r="AC75" s="74" t="s">
        <v>63</v>
      </c>
      <c r="AD75" s="41"/>
      <c r="AE75" s="120"/>
      <c r="AF75" s="120"/>
      <c r="AG75" s="120"/>
      <c r="AH75" s="120"/>
      <c r="AI75" s="6"/>
      <c r="AJ75" s="6"/>
      <c r="AK75" s="6"/>
      <c r="AL75" s="160"/>
      <c r="AM75" s="151"/>
      <c r="AN75" s="152"/>
      <c r="AO75" s="152"/>
      <c r="AP75" s="152"/>
      <c r="AQ75" s="163"/>
      <c r="AR75" s="160"/>
      <c r="AS75" s="117"/>
      <c r="AT75" s="129"/>
      <c r="AU75" s="10"/>
      <c r="AV75" s="129"/>
      <c r="AW75" s="8"/>
      <c r="AX75" s="9"/>
      <c r="AY75" s="9"/>
      <c r="AZ75" s="9"/>
      <c r="BA75" s="160"/>
      <c r="BB75" s="160"/>
      <c r="BC75" s="166"/>
      <c r="BD75" s="39"/>
      <c r="BE75" s="6"/>
      <c r="BF75" s="8"/>
      <c r="BG75" s="172"/>
      <c r="BH75" s="129"/>
      <c r="BI75" s="129"/>
      <c r="BJ75" s="6"/>
      <c r="BK75" s="114"/>
      <c r="BL75" s="114"/>
      <c r="BM75" s="6"/>
      <c r="BN75" s="6"/>
      <c r="BO75" s="7"/>
      <c r="BP75" s="6"/>
      <c r="BQ75" s="175"/>
      <c r="BR75" s="156" t="s">
        <v>62</v>
      </c>
      <c r="BS75" s="269"/>
    </row>
    <row r="76" spans="1:71" s="107" customFormat="1" x14ac:dyDescent="0.25">
      <c r="A76" s="132"/>
      <c r="B76" s="133"/>
      <c r="C76" s="135"/>
      <c r="D76" s="135"/>
      <c r="E76" s="204"/>
      <c r="F76" s="5"/>
      <c r="G76" s="5"/>
      <c r="H76" s="70" t="str">
        <f t="shared" si="0"/>
        <v/>
      </c>
      <c r="I76" s="5"/>
      <c r="J76" s="5"/>
      <c r="K76" s="70" t="str">
        <f t="shared" si="1"/>
        <v/>
      </c>
      <c r="L76" s="129"/>
      <c r="M76" s="169"/>
      <c r="N76" s="129"/>
      <c r="O76" s="5" t="s">
        <v>272</v>
      </c>
      <c r="P76" s="138"/>
      <c r="Q76" s="142"/>
      <c r="R76" s="265"/>
      <c r="S76" s="140"/>
      <c r="T76" s="129"/>
      <c r="U76" s="143"/>
      <c r="V76" s="143"/>
      <c r="W76" s="5"/>
      <c r="X76" s="140"/>
      <c r="Y76" s="138"/>
      <c r="Z76" s="138"/>
      <c r="AA76" s="140"/>
      <c r="AB76" s="129"/>
      <c r="AC76" s="74" t="s">
        <v>63</v>
      </c>
      <c r="AD76" s="41"/>
      <c r="AE76" s="120"/>
      <c r="AF76" s="120"/>
      <c r="AG76" s="120"/>
      <c r="AH76" s="120"/>
      <c r="AI76" s="6"/>
      <c r="AJ76" s="6"/>
      <c r="AK76" s="6"/>
      <c r="AL76" s="160"/>
      <c r="AM76" s="151"/>
      <c r="AN76" s="152"/>
      <c r="AO76" s="152"/>
      <c r="AP76" s="152"/>
      <c r="AQ76" s="163"/>
      <c r="AR76" s="160"/>
      <c r="AS76" s="117"/>
      <c r="AT76" s="129"/>
      <c r="AU76" s="10"/>
      <c r="AV76" s="129"/>
      <c r="AW76" s="8"/>
      <c r="AX76" s="9"/>
      <c r="AY76" s="9"/>
      <c r="AZ76" s="9"/>
      <c r="BA76" s="160"/>
      <c r="BB76" s="160"/>
      <c r="BC76" s="166"/>
      <c r="BD76" s="39"/>
      <c r="BE76" s="6"/>
      <c r="BF76" s="8"/>
      <c r="BG76" s="172"/>
      <c r="BH76" s="129"/>
      <c r="BI76" s="129"/>
      <c r="BJ76" s="6"/>
      <c r="BK76" s="114"/>
      <c r="BL76" s="114"/>
      <c r="BM76" s="6"/>
      <c r="BN76" s="6"/>
      <c r="BO76" s="7"/>
      <c r="BP76" s="6"/>
      <c r="BQ76" s="175"/>
      <c r="BR76" s="156" t="s">
        <v>62</v>
      </c>
      <c r="BS76" s="269"/>
    </row>
    <row r="77" spans="1:71" s="107" customFormat="1" x14ac:dyDescent="0.25">
      <c r="A77" s="132"/>
      <c r="B77" s="133"/>
      <c r="C77" s="135"/>
      <c r="D77" s="135"/>
      <c r="E77" s="204"/>
      <c r="F77" s="5"/>
      <c r="G77" s="5"/>
      <c r="H77" s="70" t="str">
        <f t="shared" si="0"/>
        <v/>
      </c>
      <c r="I77" s="5"/>
      <c r="J77" s="5"/>
      <c r="K77" s="70" t="str">
        <f t="shared" si="1"/>
        <v/>
      </c>
      <c r="L77" s="129"/>
      <c r="M77" s="169"/>
      <c r="N77" s="129"/>
      <c r="O77" s="5" t="s">
        <v>272</v>
      </c>
      <c r="P77" s="138"/>
      <c r="Q77" s="142"/>
      <c r="R77" s="265"/>
      <c r="S77" s="140"/>
      <c r="T77" s="129"/>
      <c r="U77" s="143"/>
      <c r="V77" s="143"/>
      <c r="W77" s="5"/>
      <c r="X77" s="140"/>
      <c r="Y77" s="138"/>
      <c r="Z77" s="138"/>
      <c r="AA77" s="140"/>
      <c r="AB77" s="129"/>
      <c r="AC77" s="74" t="s">
        <v>63</v>
      </c>
      <c r="AD77" s="41"/>
      <c r="AE77" s="120"/>
      <c r="AF77" s="120"/>
      <c r="AG77" s="120"/>
      <c r="AH77" s="120"/>
      <c r="AI77" s="6"/>
      <c r="AJ77" s="6"/>
      <c r="AK77" s="6"/>
      <c r="AL77" s="160"/>
      <c r="AM77" s="151"/>
      <c r="AN77" s="152"/>
      <c r="AO77" s="152"/>
      <c r="AP77" s="152"/>
      <c r="AQ77" s="163"/>
      <c r="AR77" s="160"/>
      <c r="AS77" s="117"/>
      <c r="AT77" s="129"/>
      <c r="AU77" s="10"/>
      <c r="AV77" s="129"/>
      <c r="AW77" s="8"/>
      <c r="AX77" s="9"/>
      <c r="AY77" s="9"/>
      <c r="AZ77" s="9"/>
      <c r="BA77" s="160"/>
      <c r="BB77" s="160"/>
      <c r="BC77" s="166"/>
      <c r="BD77" s="39"/>
      <c r="BE77" s="6"/>
      <c r="BF77" s="8"/>
      <c r="BG77" s="172"/>
      <c r="BH77" s="129"/>
      <c r="BI77" s="129"/>
      <c r="BJ77" s="6"/>
      <c r="BK77" s="114"/>
      <c r="BL77" s="114"/>
      <c r="BM77" s="6"/>
      <c r="BN77" s="6"/>
      <c r="BO77" s="7"/>
      <c r="BP77" s="6"/>
      <c r="BQ77" s="175"/>
      <c r="BR77" s="156" t="s">
        <v>62</v>
      </c>
      <c r="BS77" s="269"/>
    </row>
    <row r="78" spans="1:71" s="107" customFormat="1" x14ac:dyDescent="0.25">
      <c r="A78" s="132"/>
      <c r="B78" s="133"/>
      <c r="C78" s="135"/>
      <c r="D78" s="135"/>
      <c r="E78" s="204"/>
      <c r="F78" s="5"/>
      <c r="G78" s="5"/>
      <c r="H78" s="70" t="str">
        <f t="shared" si="0"/>
        <v/>
      </c>
      <c r="I78" s="5"/>
      <c r="J78" s="5"/>
      <c r="K78" s="70" t="str">
        <f t="shared" si="1"/>
        <v/>
      </c>
      <c r="L78" s="129"/>
      <c r="M78" s="169"/>
      <c r="N78" s="129"/>
      <c r="O78" s="5" t="s">
        <v>272</v>
      </c>
      <c r="P78" s="138"/>
      <c r="Q78" s="142"/>
      <c r="R78" s="265"/>
      <c r="S78" s="140"/>
      <c r="T78" s="129"/>
      <c r="U78" s="143"/>
      <c r="V78" s="143"/>
      <c r="W78" s="5"/>
      <c r="X78" s="140"/>
      <c r="Y78" s="138"/>
      <c r="Z78" s="138"/>
      <c r="AA78" s="140"/>
      <c r="AB78" s="129"/>
      <c r="AC78" s="74" t="s">
        <v>63</v>
      </c>
      <c r="AD78" s="41"/>
      <c r="AE78" s="120"/>
      <c r="AF78" s="120"/>
      <c r="AG78" s="120"/>
      <c r="AH78" s="120"/>
      <c r="AI78" s="6"/>
      <c r="AJ78" s="6"/>
      <c r="AK78" s="6"/>
      <c r="AL78" s="160"/>
      <c r="AM78" s="151"/>
      <c r="AN78" s="152"/>
      <c r="AO78" s="152"/>
      <c r="AP78" s="152"/>
      <c r="AQ78" s="163"/>
      <c r="AR78" s="160"/>
      <c r="AS78" s="117"/>
      <c r="AT78" s="129"/>
      <c r="AU78" s="10"/>
      <c r="AV78" s="129"/>
      <c r="AW78" s="8"/>
      <c r="AX78" s="9"/>
      <c r="AY78" s="9"/>
      <c r="AZ78" s="9"/>
      <c r="BA78" s="160"/>
      <c r="BB78" s="160"/>
      <c r="BC78" s="166"/>
      <c r="BD78" s="39"/>
      <c r="BE78" s="6"/>
      <c r="BF78" s="8"/>
      <c r="BG78" s="172"/>
      <c r="BH78" s="129"/>
      <c r="BI78" s="129"/>
      <c r="BJ78" s="6"/>
      <c r="BK78" s="114"/>
      <c r="BL78" s="114"/>
      <c r="BM78" s="6"/>
      <c r="BN78" s="6"/>
      <c r="BO78" s="7"/>
      <c r="BP78" s="6"/>
      <c r="BQ78" s="175"/>
      <c r="BR78" s="156" t="s">
        <v>62</v>
      </c>
      <c r="BS78" s="269"/>
    </row>
    <row r="79" spans="1:71" s="107" customFormat="1" x14ac:dyDescent="0.25">
      <c r="A79" s="132"/>
      <c r="B79" s="133"/>
      <c r="C79" s="135"/>
      <c r="D79" s="135"/>
      <c r="E79" s="204"/>
      <c r="F79" s="5"/>
      <c r="G79" s="5"/>
      <c r="H79" s="70" t="str">
        <f t="shared" si="0"/>
        <v/>
      </c>
      <c r="I79" s="5"/>
      <c r="J79" s="5"/>
      <c r="K79" s="70" t="str">
        <f t="shared" si="1"/>
        <v/>
      </c>
      <c r="L79" s="129"/>
      <c r="M79" s="169"/>
      <c r="N79" s="129"/>
      <c r="O79" s="5" t="s">
        <v>272</v>
      </c>
      <c r="P79" s="138"/>
      <c r="Q79" s="142"/>
      <c r="R79" s="265"/>
      <c r="S79" s="140"/>
      <c r="T79" s="129"/>
      <c r="U79" s="143"/>
      <c r="V79" s="143"/>
      <c r="W79" s="5"/>
      <c r="X79" s="140"/>
      <c r="Y79" s="138"/>
      <c r="Z79" s="138"/>
      <c r="AA79" s="140"/>
      <c r="AB79" s="129"/>
      <c r="AC79" s="74" t="s">
        <v>63</v>
      </c>
      <c r="AD79" s="41"/>
      <c r="AE79" s="120"/>
      <c r="AF79" s="120"/>
      <c r="AG79" s="120"/>
      <c r="AH79" s="120"/>
      <c r="AI79" s="6"/>
      <c r="AJ79" s="6"/>
      <c r="AK79" s="6"/>
      <c r="AL79" s="160"/>
      <c r="AM79" s="151"/>
      <c r="AN79" s="152"/>
      <c r="AO79" s="152"/>
      <c r="AP79" s="152"/>
      <c r="AQ79" s="163"/>
      <c r="AR79" s="160"/>
      <c r="AS79" s="117"/>
      <c r="AT79" s="129"/>
      <c r="AU79" s="10"/>
      <c r="AV79" s="129"/>
      <c r="AW79" s="8"/>
      <c r="AX79" s="9"/>
      <c r="AY79" s="9"/>
      <c r="AZ79" s="9"/>
      <c r="BA79" s="160"/>
      <c r="BB79" s="160"/>
      <c r="BC79" s="166"/>
      <c r="BD79" s="39"/>
      <c r="BE79" s="6"/>
      <c r="BF79" s="8"/>
      <c r="BG79" s="172"/>
      <c r="BH79" s="129"/>
      <c r="BI79" s="129"/>
      <c r="BJ79" s="6"/>
      <c r="BK79" s="114"/>
      <c r="BL79" s="114"/>
      <c r="BM79" s="6"/>
      <c r="BN79" s="6"/>
      <c r="BO79" s="7"/>
      <c r="BP79" s="6"/>
      <c r="BQ79" s="175"/>
      <c r="BR79" s="156" t="s">
        <v>62</v>
      </c>
      <c r="BS79" s="269"/>
    </row>
    <row r="80" spans="1:71" s="107" customFormat="1" x14ac:dyDescent="0.25">
      <c r="A80" s="132"/>
      <c r="B80" s="133"/>
      <c r="C80" s="135"/>
      <c r="D80" s="135"/>
      <c r="E80" s="204"/>
      <c r="F80" s="5"/>
      <c r="G80" s="5"/>
      <c r="H80" s="70" t="str">
        <f t="shared" si="0"/>
        <v/>
      </c>
      <c r="I80" s="5"/>
      <c r="J80" s="5"/>
      <c r="K80" s="70" t="str">
        <f t="shared" si="1"/>
        <v/>
      </c>
      <c r="L80" s="129"/>
      <c r="M80" s="169"/>
      <c r="N80" s="129"/>
      <c r="O80" s="5" t="s">
        <v>272</v>
      </c>
      <c r="P80" s="138"/>
      <c r="Q80" s="142"/>
      <c r="R80" s="265"/>
      <c r="S80" s="140"/>
      <c r="T80" s="129"/>
      <c r="U80" s="143"/>
      <c r="V80" s="143"/>
      <c r="W80" s="5"/>
      <c r="X80" s="140"/>
      <c r="Y80" s="138"/>
      <c r="Z80" s="138"/>
      <c r="AA80" s="140"/>
      <c r="AB80" s="129"/>
      <c r="AC80" s="74" t="s">
        <v>63</v>
      </c>
      <c r="AD80" s="41"/>
      <c r="AE80" s="120"/>
      <c r="AF80" s="120"/>
      <c r="AG80" s="120"/>
      <c r="AH80" s="120"/>
      <c r="AI80" s="6"/>
      <c r="AJ80" s="6"/>
      <c r="AK80" s="6"/>
      <c r="AL80" s="160"/>
      <c r="AM80" s="151"/>
      <c r="AN80" s="152"/>
      <c r="AO80" s="152"/>
      <c r="AP80" s="152"/>
      <c r="AQ80" s="163"/>
      <c r="AR80" s="160"/>
      <c r="AS80" s="117"/>
      <c r="AT80" s="129"/>
      <c r="AU80" s="10"/>
      <c r="AV80" s="129"/>
      <c r="AW80" s="8"/>
      <c r="AX80" s="9"/>
      <c r="AY80" s="9"/>
      <c r="AZ80" s="9"/>
      <c r="BA80" s="160"/>
      <c r="BB80" s="160"/>
      <c r="BC80" s="166"/>
      <c r="BD80" s="39"/>
      <c r="BE80" s="6"/>
      <c r="BF80" s="8"/>
      <c r="BG80" s="172"/>
      <c r="BH80" s="129"/>
      <c r="BI80" s="129"/>
      <c r="BJ80" s="6"/>
      <c r="BK80" s="114"/>
      <c r="BL80" s="114"/>
      <c r="BM80" s="6"/>
      <c r="BN80" s="6"/>
      <c r="BO80" s="7"/>
      <c r="BP80" s="6"/>
      <c r="BQ80" s="175"/>
      <c r="BR80" s="156" t="s">
        <v>62</v>
      </c>
      <c r="BS80" s="269"/>
    </row>
    <row r="81" spans="1:71" s="107" customFormat="1" x14ac:dyDescent="0.25">
      <c r="A81" s="132"/>
      <c r="B81" s="133"/>
      <c r="C81" s="135"/>
      <c r="D81" s="135"/>
      <c r="E81" s="204"/>
      <c r="F81" s="5"/>
      <c r="G81" s="5"/>
      <c r="H81" s="70" t="str">
        <f t="shared" si="0"/>
        <v/>
      </c>
      <c r="I81" s="5"/>
      <c r="J81" s="5"/>
      <c r="K81" s="70" t="str">
        <f t="shared" si="1"/>
        <v/>
      </c>
      <c r="L81" s="129"/>
      <c r="M81" s="169"/>
      <c r="N81" s="129"/>
      <c r="O81" s="5" t="s">
        <v>272</v>
      </c>
      <c r="P81" s="138"/>
      <c r="Q81" s="142"/>
      <c r="R81" s="265"/>
      <c r="S81" s="140"/>
      <c r="T81" s="129"/>
      <c r="U81" s="143"/>
      <c r="V81" s="143"/>
      <c r="W81" s="5"/>
      <c r="X81" s="140"/>
      <c r="Y81" s="138"/>
      <c r="Z81" s="138"/>
      <c r="AA81" s="140"/>
      <c r="AB81" s="129"/>
      <c r="AC81" s="74" t="s">
        <v>63</v>
      </c>
      <c r="AD81" s="41"/>
      <c r="AE81" s="120"/>
      <c r="AF81" s="120"/>
      <c r="AG81" s="120"/>
      <c r="AH81" s="120"/>
      <c r="AI81" s="6"/>
      <c r="AJ81" s="6"/>
      <c r="AK81" s="6"/>
      <c r="AL81" s="160"/>
      <c r="AM81" s="151"/>
      <c r="AN81" s="152"/>
      <c r="AO81" s="152"/>
      <c r="AP81" s="152"/>
      <c r="AQ81" s="163"/>
      <c r="AR81" s="160"/>
      <c r="AS81" s="117"/>
      <c r="AT81" s="129"/>
      <c r="AU81" s="10"/>
      <c r="AV81" s="129"/>
      <c r="AW81" s="8"/>
      <c r="AX81" s="9"/>
      <c r="AY81" s="9"/>
      <c r="AZ81" s="9"/>
      <c r="BA81" s="160"/>
      <c r="BB81" s="160"/>
      <c r="BC81" s="166"/>
      <c r="BD81" s="39"/>
      <c r="BE81" s="6"/>
      <c r="BF81" s="8"/>
      <c r="BG81" s="172"/>
      <c r="BH81" s="129"/>
      <c r="BI81" s="129"/>
      <c r="BJ81" s="6"/>
      <c r="BK81" s="114"/>
      <c r="BL81" s="114"/>
      <c r="BM81" s="6"/>
      <c r="BN81" s="6"/>
      <c r="BO81" s="7"/>
      <c r="BP81" s="6"/>
      <c r="BQ81" s="175"/>
      <c r="BR81" s="156" t="s">
        <v>62</v>
      </c>
      <c r="BS81" s="269"/>
    </row>
    <row r="82" spans="1:71" s="107" customFormat="1" x14ac:dyDescent="0.25">
      <c r="A82" s="132"/>
      <c r="B82" s="133"/>
      <c r="C82" s="135"/>
      <c r="D82" s="135"/>
      <c r="E82" s="204"/>
      <c r="F82" s="5"/>
      <c r="G82" s="5"/>
      <c r="H82" s="70" t="str">
        <f t="shared" si="0"/>
        <v/>
      </c>
      <c r="I82" s="5"/>
      <c r="J82" s="5"/>
      <c r="K82" s="70" t="str">
        <f t="shared" si="1"/>
        <v/>
      </c>
      <c r="L82" s="129"/>
      <c r="M82" s="169"/>
      <c r="N82" s="129"/>
      <c r="O82" s="5" t="s">
        <v>272</v>
      </c>
      <c r="P82" s="138"/>
      <c r="Q82" s="142"/>
      <c r="R82" s="265"/>
      <c r="S82" s="140"/>
      <c r="T82" s="129"/>
      <c r="U82" s="143"/>
      <c r="V82" s="143"/>
      <c r="W82" s="5"/>
      <c r="X82" s="140"/>
      <c r="Y82" s="138"/>
      <c r="Z82" s="138"/>
      <c r="AA82" s="140"/>
      <c r="AB82" s="129"/>
      <c r="AC82" s="74" t="s">
        <v>63</v>
      </c>
      <c r="AD82" s="41"/>
      <c r="AE82" s="120"/>
      <c r="AF82" s="120"/>
      <c r="AG82" s="120"/>
      <c r="AH82" s="120"/>
      <c r="AI82" s="6"/>
      <c r="AJ82" s="6"/>
      <c r="AK82" s="6"/>
      <c r="AL82" s="160"/>
      <c r="AM82" s="151"/>
      <c r="AN82" s="152"/>
      <c r="AO82" s="152"/>
      <c r="AP82" s="152"/>
      <c r="AQ82" s="163"/>
      <c r="AR82" s="160"/>
      <c r="AS82" s="117"/>
      <c r="AT82" s="129"/>
      <c r="AU82" s="10"/>
      <c r="AV82" s="129"/>
      <c r="AW82" s="8"/>
      <c r="AX82" s="9"/>
      <c r="AY82" s="9"/>
      <c r="AZ82" s="9"/>
      <c r="BA82" s="160"/>
      <c r="BB82" s="160"/>
      <c r="BC82" s="166"/>
      <c r="BD82" s="39"/>
      <c r="BE82" s="6"/>
      <c r="BF82" s="8"/>
      <c r="BG82" s="172"/>
      <c r="BH82" s="129"/>
      <c r="BI82" s="129"/>
      <c r="BJ82" s="6"/>
      <c r="BK82" s="114"/>
      <c r="BL82" s="114"/>
      <c r="BM82" s="6"/>
      <c r="BN82" s="6"/>
      <c r="BO82" s="7"/>
      <c r="BP82" s="6"/>
      <c r="BQ82" s="175"/>
      <c r="BR82" s="156" t="s">
        <v>62</v>
      </c>
      <c r="BS82" s="269"/>
    </row>
    <row r="83" spans="1:71" s="107" customFormat="1" x14ac:dyDescent="0.25">
      <c r="A83" s="132"/>
      <c r="B83" s="133"/>
      <c r="C83" s="135"/>
      <c r="D83" s="135"/>
      <c r="E83" s="204"/>
      <c r="F83" s="5"/>
      <c r="G83" s="5"/>
      <c r="H83" s="70" t="str">
        <f t="shared" si="0"/>
        <v/>
      </c>
      <c r="I83" s="5"/>
      <c r="J83" s="5"/>
      <c r="K83" s="70" t="str">
        <f t="shared" si="1"/>
        <v/>
      </c>
      <c r="L83" s="129"/>
      <c r="M83" s="169"/>
      <c r="N83" s="129"/>
      <c r="O83" s="5" t="s">
        <v>272</v>
      </c>
      <c r="P83" s="138"/>
      <c r="Q83" s="142"/>
      <c r="R83" s="265"/>
      <c r="S83" s="140"/>
      <c r="T83" s="129"/>
      <c r="U83" s="143"/>
      <c r="V83" s="143"/>
      <c r="W83" s="5"/>
      <c r="X83" s="140"/>
      <c r="Y83" s="138"/>
      <c r="Z83" s="138"/>
      <c r="AA83" s="140"/>
      <c r="AB83" s="129"/>
      <c r="AC83" s="74" t="s">
        <v>63</v>
      </c>
      <c r="AD83" s="41"/>
      <c r="AE83" s="120"/>
      <c r="AF83" s="120"/>
      <c r="AG83" s="120"/>
      <c r="AH83" s="120"/>
      <c r="AI83" s="6"/>
      <c r="AJ83" s="6"/>
      <c r="AK83" s="6"/>
      <c r="AL83" s="160"/>
      <c r="AM83" s="151"/>
      <c r="AN83" s="152"/>
      <c r="AO83" s="152"/>
      <c r="AP83" s="152"/>
      <c r="AQ83" s="163"/>
      <c r="AR83" s="160"/>
      <c r="AS83" s="117"/>
      <c r="AT83" s="129"/>
      <c r="AU83" s="10"/>
      <c r="AV83" s="129"/>
      <c r="AW83" s="8"/>
      <c r="AX83" s="9"/>
      <c r="AY83" s="9"/>
      <c r="AZ83" s="9"/>
      <c r="BA83" s="160"/>
      <c r="BB83" s="160"/>
      <c r="BC83" s="166"/>
      <c r="BD83" s="39"/>
      <c r="BE83" s="6"/>
      <c r="BF83" s="8"/>
      <c r="BG83" s="172"/>
      <c r="BH83" s="129"/>
      <c r="BI83" s="129"/>
      <c r="BJ83" s="6"/>
      <c r="BK83" s="114"/>
      <c r="BL83" s="114"/>
      <c r="BM83" s="6"/>
      <c r="BN83" s="6"/>
      <c r="BO83" s="7"/>
      <c r="BP83" s="6"/>
      <c r="BQ83" s="175"/>
      <c r="BR83" s="156" t="s">
        <v>62</v>
      </c>
      <c r="BS83" s="269"/>
    </row>
    <row r="84" spans="1:71" s="107" customFormat="1" x14ac:dyDescent="0.25">
      <c r="A84" s="132"/>
      <c r="B84" s="133"/>
      <c r="C84" s="135"/>
      <c r="D84" s="135"/>
      <c r="E84" s="204"/>
      <c r="F84" s="5"/>
      <c r="G84" s="5"/>
      <c r="H84" s="70" t="str">
        <f t="shared" si="0"/>
        <v/>
      </c>
      <c r="I84" s="5"/>
      <c r="J84" s="5"/>
      <c r="K84" s="70" t="str">
        <f t="shared" si="1"/>
        <v/>
      </c>
      <c r="L84" s="129"/>
      <c r="M84" s="169"/>
      <c r="N84" s="129"/>
      <c r="O84" s="5" t="s">
        <v>272</v>
      </c>
      <c r="P84" s="138"/>
      <c r="Q84" s="142"/>
      <c r="R84" s="265"/>
      <c r="S84" s="140"/>
      <c r="T84" s="129"/>
      <c r="U84" s="143"/>
      <c r="V84" s="143"/>
      <c r="W84" s="5"/>
      <c r="X84" s="140"/>
      <c r="Y84" s="138"/>
      <c r="Z84" s="138"/>
      <c r="AA84" s="140"/>
      <c r="AB84" s="129"/>
      <c r="AC84" s="74" t="s">
        <v>63</v>
      </c>
      <c r="AD84" s="41"/>
      <c r="AE84" s="120"/>
      <c r="AF84" s="120"/>
      <c r="AG84" s="120"/>
      <c r="AH84" s="120"/>
      <c r="AI84" s="6"/>
      <c r="AJ84" s="6"/>
      <c r="AK84" s="6"/>
      <c r="AL84" s="160"/>
      <c r="AM84" s="151"/>
      <c r="AN84" s="152"/>
      <c r="AO84" s="152"/>
      <c r="AP84" s="152"/>
      <c r="AQ84" s="163"/>
      <c r="AR84" s="160"/>
      <c r="AS84" s="117"/>
      <c r="AT84" s="129"/>
      <c r="AU84" s="10"/>
      <c r="AV84" s="129"/>
      <c r="AW84" s="8"/>
      <c r="AX84" s="9"/>
      <c r="AY84" s="9"/>
      <c r="AZ84" s="9"/>
      <c r="BA84" s="160"/>
      <c r="BB84" s="160"/>
      <c r="BC84" s="166"/>
      <c r="BD84" s="39"/>
      <c r="BE84" s="6"/>
      <c r="BF84" s="8"/>
      <c r="BG84" s="172"/>
      <c r="BH84" s="129"/>
      <c r="BI84" s="129"/>
      <c r="BJ84" s="6"/>
      <c r="BK84" s="114"/>
      <c r="BL84" s="114"/>
      <c r="BM84" s="6"/>
      <c r="BN84" s="6"/>
      <c r="BO84" s="7"/>
      <c r="BP84" s="6"/>
      <c r="BQ84" s="175"/>
      <c r="BR84" s="156" t="s">
        <v>62</v>
      </c>
      <c r="BS84" s="269"/>
    </row>
    <row r="85" spans="1:71" s="107" customFormat="1" x14ac:dyDescent="0.25">
      <c r="A85" s="132"/>
      <c r="B85" s="133"/>
      <c r="C85" s="135"/>
      <c r="D85" s="135"/>
      <c r="E85" s="204"/>
      <c r="F85" s="5"/>
      <c r="G85" s="5"/>
      <c r="H85" s="70" t="str">
        <f t="shared" si="0"/>
        <v/>
      </c>
      <c r="I85" s="5"/>
      <c r="J85" s="5"/>
      <c r="K85" s="70" t="str">
        <f t="shared" si="1"/>
        <v/>
      </c>
      <c r="L85" s="129"/>
      <c r="M85" s="169"/>
      <c r="N85" s="129"/>
      <c r="O85" s="5" t="s">
        <v>272</v>
      </c>
      <c r="P85" s="138"/>
      <c r="Q85" s="142"/>
      <c r="R85" s="265"/>
      <c r="S85" s="140"/>
      <c r="T85" s="129"/>
      <c r="U85" s="143"/>
      <c r="V85" s="143"/>
      <c r="W85" s="5"/>
      <c r="X85" s="140"/>
      <c r="Y85" s="138"/>
      <c r="Z85" s="138"/>
      <c r="AA85" s="140"/>
      <c r="AB85" s="129"/>
      <c r="AC85" s="74" t="s">
        <v>63</v>
      </c>
      <c r="AD85" s="41"/>
      <c r="AE85" s="120"/>
      <c r="AF85" s="120"/>
      <c r="AG85" s="120"/>
      <c r="AH85" s="120"/>
      <c r="AI85" s="6"/>
      <c r="AJ85" s="6"/>
      <c r="AK85" s="6"/>
      <c r="AL85" s="160"/>
      <c r="AM85" s="151"/>
      <c r="AN85" s="152"/>
      <c r="AO85" s="152"/>
      <c r="AP85" s="152"/>
      <c r="AQ85" s="163"/>
      <c r="AR85" s="160"/>
      <c r="AS85" s="117"/>
      <c r="AT85" s="129"/>
      <c r="AU85" s="10"/>
      <c r="AV85" s="129"/>
      <c r="AW85" s="8"/>
      <c r="AX85" s="9"/>
      <c r="AY85" s="9"/>
      <c r="AZ85" s="9"/>
      <c r="BA85" s="160"/>
      <c r="BB85" s="160"/>
      <c r="BC85" s="166"/>
      <c r="BD85" s="39"/>
      <c r="BE85" s="6"/>
      <c r="BF85" s="8"/>
      <c r="BG85" s="172"/>
      <c r="BH85" s="129"/>
      <c r="BI85" s="129"/>
      <c r="BJ85" s="6"/>
      <c r="BK85" s="114"/>
      <c r="BL85" s="114"/>
      <c r="BM85" s="6"/>
      <c r="BN85" s="6"/>
      <c r="BO85" s="7"/>
      <c r="BP85" s="6"/>
      <c r="BQ85" s="175"/>
      <c r="BR85" s="156" t="s">
        <v>62</v>
      </c>
      <c r="BS85" s="269"/>
    </row>
    <row r="86" spans="1:71" s="107" customFormat="1" x14ac:dyDescent="0.25">
      <c r="A86" s="132"/>
      <c r="B86" s="133"/>
      <c r="C86" s="135"/>
      <c r="D86" s="135"/>
      <c r="E86" s="204"/>
      <c r="F86" s="5"/>
      <c r="G86" s="5"/>
      <c r="H86" s="70" t="str">
        <f t="shared" si="0"/>
        <v/>
      </c>
      <c r="I86" s="5"/>
      <c r="J86" s="5"/>
      <c r="K86" s="70" t="str">
        <f t="shared" si="1"/>
        <v/>
      </c>
      <c r="L86" s="129"/>
      <c r="M86" s="169"/>
      <c r="N86" s="129"/>
      <c r="O86" s="5" t="s">
        <v>272</v>
      </c>
      <c r="P86" s="138"/>
      <c r="Q86" s="142"/>
      <c r="R86" s="265"/>
      <c r="S86" s="140"/>
      <c r="T86" s="129"/>
      <c r="U86" s="143"/>
      <c r="V86" s="143"/>
      <c r="W86" s="5"/>
      <c r="X86" s="140"/>
      <c r="Y86" s="138"/>
      <c r="Z86" s="138"/>
      <c r="AA86" s="140"/>
      <c r="AB86" s="129"/>
      <c r="AC86" s="74" t="s">
        <v>63</v>
      </c>
      <c r="AD86" s="41"/>
      <c r="AE86" s="120"/>
      <c r="AF86" s="120"/>
      <c r="AG86" s="120"/>
      <c r="AH86" s="120"/>
      <c r="AI86" s="6"/>
      <c r="AJ86" s="6"/>
      <c r="AK86" s="6"/>
      <c r="AL86" s="160"/>
      <c r="AM86" s="151"/>
      <c r="AN86" s="152"/>
      <c r="AO86" s="152"/>
      <c r="AP86" s="152"/>
      <c r="AQ86" s="163"/>
      <c r="AR86" s="160"/>
      <c r="AS86" s="117"/>
      <c r="AT86" s="129"/>
      <c r="AU86" s="10"/>
      <c r="AV86" s="129"/>
      <c r="AW86" s="8"/>
      <c r="AX86" s="9"/>
      <c r="AY86" s="9"/>
      <c r="AZ86" s="9"/>
      <c r="BA86" s="160"/>
      <c r="BB86" s="160"/>
      <c r="BC86" s="166"/>
      <c r="BD86" s="39"/>
      <c r="BE86" s="6"/>
      <c r="BF86" s="8"/>
      <c r="BG86" s="172"/>
      <c r="BH86" s="129"/>
      <c r="BI86" s="129"/>
      <c r="BJ86" s="6"/>
      <c r="BK86" s="114"/>
      <c r="BL86" s="114"/>
      <c r="BM86" s="6"/>
      <c r="BN86" s="6"/>
      <c r="BO86" s="7"/>
      <c r="BP86" s="6"/>
      <c r="BQ86" s="175"/>
      <c r="BR86" s="156" t="s">
        <v>62</v>
      </c>
      <c r="BS86" s="269"/>
    </row>
    <row r="87" spans="1:71" s="107" customFormat="1" x14ac:dyDescent="0.25">
      <c r="A87" s="132"/>
      <c r="B87" s="133"/>
      <c r="C87" s="135"/>
      <c r="D87" s="135"/>
      <c r="E87" s="204"/>
      <c r="F87" s="5"/>
      <c r="G87" s="5"/>
      <c r="H87" s="70" t="str">
        <f t="shared" si="0"/>
        <v/>
      </c>
      <c r="I87" s="5"/>
      <c r="J87" s="5"/>
      <c r="K87" s="70" t="str">
        <f t="shared" si="1"/>
        <v/>
      </c>
      <c r="L87" s="129"/>
      <c r="M87" s="169"/>
      <c r="N87" s="129"/>
      <c r="O87" s="5" t="s">
        <v>272</v>
      </c>
      <c r="P87" s="138"/>
      <c r="Q87" s="142"/>
      <c r="R87" s="265"/>
      <c r="S87" s="140"/>
      <c r="T87" s="129"/>
      <c r="U87" s="143"/>
      <c r="V87" s="143"/>
      <c r="W87" s="5"/>
      <c r="X87" s="140"/>
      <c r="Y87" s="138"/>
      <c r="Z87" s="138"/>
      <c r="AA87" s="140"/>
      <c r="AB87" s="129"/>
      <c r="AC87" s="74" t="s">
        <v>63</v>
      </c>
      <c r="AD87" s="41"/>
      <c r="AE87" s="120"/>
      <c r="AF87" s="120"/>
      <c r="AG87" s="120"/>
      <c r="AH87" s="120"/>
      <c r="AI87" s="6"/>
      <c r="AJ87" s="6"/>
      <c r="AK87" s="6"/>
      <c r="AL87" s="160"/>
      <c r="AM87" s="151"/>
      <c r="AN87" s="152"/>
      <c r="AO87" s="152"/>
      <c r="AP87" s="152"/>
      <c r="AQ87" s="163"/>
      <c r="AR87" s="160"/>
      <c r="AS87" s="117"/>
      <c r="AT87" s="129"/>
      <c r="AU87" s="10"/>
      <c r="AV87" s="129"/>
      <c r="AW87" s="8"/>
      <c r="AX87" s="9"/>
      <c r="AY87" s="9"/>
      <c r="AZ87" s="9"/>
      <c r="BA87" s="160"/>
      <c r="BB87" s="160"/>
      <c r="BC87" s="166"/>
      <c r="BD87" s="39"/>
      <c r="BE87" s="6"/>
      <c r="BF87" s="8"/>
      <c r="BG87" s="172"/>
      <c r="BH87" s="129"/>
      <c r="BI87" s="129"/>
      <c r="BJ87" s="6"/>
      <c r="BK87" s="114"/>
      <c r="BL87" s="114"/>
      <c r="BM87" s="6"/>
      <c r="BN87" s="6"/>
      <c r="BO87" s="7"/>
      <c r="BP87" s="6"/>
      <c r="BQ87" s="175"/>
      <c r="BR87" s="156" t="s">
        <v>62</v>
      </c>
      <c r="BS87" s="269"/>
    </row>
    <row r="88" spans="1:71" s="107" customFormat="1" x14ac:dyDescent="0.25">
      <c r="A88" s="132"/>
      <c r="B88" s="133"/>
      <c r="C88" s="135"/>
      <c r="D88" s="135"/>
      <c r="E88" s="204"/>
      <c r="F88" s="5"/>
      <c r="G88" s="5"/>
      <c r="H88" s="70" t="str">
        <f t="shared" si="0"/>
        <v/>
      </c>
      <c r="I88" s="5"/>
      <c r="J88" s="5"/>
      <c r="K88" s="70" t="str">
        <f t="shared" si="1"/>
        <v/>
      </c>
      <c r="L88" s="129"/>
      <c r="M88" s="169"/>
      <c r="N88" s="129"/>
      <c r="O88" s="5" t="s">
        <v>272</v>
      </c>
      <c r="P88" s="138"/>
      <c r="Q88" s="142"/>
      <c r="R88" s="265"/>
      <c r="S88" s="140"/>
      <c r="T88" s="129"/>
      <c r="U88" s="143"/>
      <c r="V88" s="143"/>
      <c r="W88" s="5"/>
      <c r="X88" s="140"/>
      <c r="Y88" s="138"/>
      <c r="Z88" s="138"/>
      <c r="AA88" s="140"/>
      <c r="AB88" s="129"/>
      <c r="AC88" s="74" t="s">
        <v>63</v>
      </c>
      <c r="AD88" s="41"/>
      <c r="AE88" s="120"/>
      <c r="AF88" s="120"/>
      <c r="AG88" s="120"/>
      <c r="AH88" s="120"/>
      <c r="AI88" s="6"/>
      <c r="AJ88" s="6"/>
      <c r="AK88" s="6"/>
      <c r="AL88" s="160"/>
      <c r="AM88" s="151"/>
      <c r="AN88" s="152"/>
      <c r="AO88" s="152"/>
      <c r="AP88" s="152"/>
      <c r="AQ88" s="163"/>
      <c r="AR88" s="160"/>
      <c r="AS88" s="117"/>
      <c r="AT88" s="129"/>
      <c r="AU88" s="10"/>
      <c r="AV88" s="129"/>
      <c r="AW88" s="8"/>
      <c r="AX88" s="9"/>
      <c r="AY88" s="9"/>
      <c r="AZ88" s="9"/>
      <c r="BA88" s="160"/>
      <c r="BB88" s="160"/>
      <c r="BC88" s="166"/>
      <c r="BD88" s="39"/>
      <c r="BE88" s="6"/>
      <c r="BF88" s="8"/>
      <c r="BG88" s="172"/>
      <c r="BH88" s="129"/>
      <c r="BI88" s="129"/>
      <c r="BJ88" s="6"/>
      <c r="BK88" s="114"/>
      <c r="BL88" s="114"/>
      <c r="BM88" s="6"/>
      <c r="BN88" s="6"/>
      <c r="BO88" s="7"/>
      <c r="BP88" s="6"/>
      <c r="BQ88" s="175"/>
      <c r="BR88" s="156" t="s">
        <v>62</v>
      </c>
      <c r="BS88" s="269"/>
    </row>
    <row r="89" spans="1:71" s="107" customFormat="1" x14ac:dyDescent="0.25">
      <c r="A89" s="132"/>
      <c r="B89" s="133"/>
      <c r="C89" s="135"/>
      <c r="D89" s="135"/>
      <c r="E89" s="204"/>
      <c r="F89" s="5"/>
      <c r="G89" s="5"/>
      <c r="H89" s="70" t="str">
        <f t="shared" si="0"/>
        <v/>
      </c>
      <c r="I89" s="5"/>
      <c r="J89" s="5"/>
      <c r="K89" s="70" t="str">
        <f t="shared" si="1"/>
        <v/>
      </c>
      <c r="L89" s="129"/>
      <c r="M89" s="169"/>
      <c r="N89" s="129"/>
      <c r="O89" s="5" t="s">
        <v>272</v>
      </c>
      <c r="P89" s="138"/>
      <c r="Q89" s="142"/>
      <c r="R89" s="265"/>
      <c r="S89" s="140"/>
      <c r="T89" s="129"/>
      <c r="U89" s="143"/>
      <c r="V89" s="143"/>
      <c r="W89" s="5"/>
      <c r="X89" s="140"/>
      <c r="Y89" s="138"/>
      <c r="Z89" s="138"/>
      <c r="AA89" s="140"/>
      <c r="AB89" s="129"/>
      <c r="AC89" s="74" t="s">
        <v>63</v>
      </c>
      <c r="AD89" s="41"/>
      <c r="AE89" s="120"/>
      <c r="AF89" s="120"/>
      <c r="AG89" s="120"/>
      <c r="AH89" s="120"/>
      <c r="AI89" s="6"/>
      <c r="AJ89" s="6"/>
      <c r="AK89" s="6"/>
      <c r="AL89" s="160"/>
      <c r="AM89" s="151"/>
      <c r="AN89" s="152"/>
      <c r="AO89" s="152"/>
      <c r="AP89" s="152"/>
      <c r="AQ89" s="163"/>
      <c r="AR89" s="160"/>
      <c r="AS89" s="117"/>
      <c r="AT89" s="129"/>
      <c r="AU89" s="10"/>
      <c r="AV89" s="129"/>
      <c r="AW89" s="8"/>
      <c r="AX89" s="9"/>
      <c r="AY89" s="9"/>
      <c r="AZ89" s="9"/>
      <c r="BA89" s="160"/>
      <c r="BB89" s="160"/>
      <c r="BC89" s="166"/>
      <c r="BD89" s="39"/>
      <c r="BE89" s="6"/>
      <c r="BF89" s="8"/>
      <c r="BG89" s="172"/>
      <c r="BH89" s="129"/>
      <c r="BI89" s="129"/>
      <c r="BJ89" s="6"/>
      <c r="BK89" s="114"/>
      <c r="BL89" s="114"/>
      <c r="BM89" s="6"/>
      <c r="BN89" s="6"/>
      <c r="BO89" s="7"/>
      <c r="BP89" s="6"/>
      <c r="BQ89" s="175"/>
      <c r="BR89" s="156" t="s">
        <v>62</v>
      </c>
      <c r="BS89" s="269"/>
    </row>
    <row r="90" spans="1:71" s="107" customFormat="1" x14ac:dyDescent="0.25">
      <c r="A90" s="132"/>
      <c r="B90" s="133"/>
      <c r="C90" s="135"/>
      <c r="D90" s="135"/>
      <c r="E90" s="204"/>
      <c r="F90" s="5"/>
      <c r="G90" s="5"/>
      <c r="H90" s="70" t="str">
        <f t="shared" si="0"/>
        <v/>
      </c>
      <c r="I90" s="5"/>
      <c r="J90" s="5"/>
      <c r="K90" s="70" t="str">
        <f t="shared" si="1"/>
        <v/>
      </c>
      <c r="L90" s="129"/>
      <c r="M90" s="169"/>
      <c r="N90" s="129"/>
      <c r="O90" s="5" t="s">
        <v>272</v>
      </c>
      <c r="P90" s="138"/>
      <c r="Q90" s="142"/>
      <c r="R90" s="265"/>
      <c r="S90" s="140"/>
      <c r="T90" s="129"/>
      <c r="U90" s="143"/>
      <c r="V90" s="143"/>
      <c r="W90" s="5"/>
      <c r="X90" s="140"/>
      <c r="Y90" s="138"/>
      <c r="Z90" s="138"/>
      <c r="AA90" s="140"/>
      <c r="AB90" s="129"/>
      <c r="AC90" s="74" t="s">
        <v>63</v>
      </c>
      <c r="AD90" s="41"/>
      <c r="AE90" s="120"/>
      <c r="AF90" s="120"/>
      <c r="AG90" s="120"/>
      <c r="AH90" s="120"/>
      <c r="AI90" s="6"/>
      <c r="AJ90" s="6"/>
      <c r="AK90" s="6"/>
      <c r="AL90" s="160"/>
      <c r="AM90" s="151"/>
      <c r="AN90" s="152"/>
      <c r="AO90" s="152"/>
      <c r="AP90" s="152"/>
      <c r="AQ90" s="163"/>
      <c r="AR90" s="160"/>
      <c r="AS90" s="117"/>
      <c r="AT90" s="129"/>
      <c r="AU90" s="10"/>
      <c r="AV90" s="129"/>
      <c r="AW90" s="8"/>
      <c r="AX90" s="9"/>
      <c r="AY90" s="9"/>
      <c r="AZ90" s="9"/>
      <c r="BA90" s="160"/>
      <c r="BB90" s="160"/>
      <c r="BC90" s="166"/>
      <c r="BD90" s="39"/>
      <c r="BE90" s="6"/>
      <c r="BF90" s="8"/>
      <c r="BG90" s="172"/>
      <c r="BH90" s="129"/>
      <c r="BI90" s="129"/>
      <c r="BJ90" s="6"/>
      <c r="BK90" s="114"/>
      <c r="BL90" s="114"/>
      <c r="BM90" s="6"/>
      <c r="BN90" s="6"/>
      <c r="BO90" s="7"/>
      <c r="BP90" s="6"/>
      <c r="BQ90" s="175"/>
      <c r="BR90" s="156" t="s">
        <v>62</v>
      </c>
      <c r="BS90" s="269"/>
    </row>
    <row r="91" spans="1:71" s="107" customFormat="1" x14ac:dyDescent="0.25">
      <c r="A91" s="132"/>
      <c r="B91" s="133"/>
      <c r="C91" s="135"/>
      <c r="D91" s="135"/>
      <c r="E91" s="204"/>
      <c r="F91" s="5"/>
      <c r="G91" s="5"/>
      <c r="H91" s="70" t="str">
        <f t="shared" si="0"/>
        <v/>
      </c>
      <c r="I91" s="5"/>
      <c r="J91" s="5"/>
      <c r="K91" s="70" t="str">
        <f t="shared" si="1"/>
        <v/>
      </c>
      <c r="L91" s="129"/>
      <c r="M91" s="169"/>
      <c r="N91" s="129"/>
      <c r="O91" s="5" t="s">
        <v>272</v>
      </c>
      <c r="P91" s="138"/>
      <c r="Q91" s="142"/>
      <c r="R91" s="265"/>
      <c r="S91" s="140"/>
      <c r="T91" s="129"/>
      <c r="U91" s="143"/>
      <c r="V91" s="143"/>
      <c r="W91" s="5"/>
      <c r="X91" s="140"/>
      <c r="Y91" s="138"/>
      <c r="Z91" s="138"/>
      <c r="AA91" s="140"/>
      <c r="AB91" s="129"/>
      <c r="AC91" s="74" t="s">
        <v>63</v>
      </c>
      <c r="AD91" s="41"/>
      <c r="AE91" s="120"/>
      <c r="AF91" s="120"/>
      <c r="AG91" s="120"/>
      <c r="AH91" s="120"/>
      <c r="AI91" s="6"/>
      <c r="AJ91" s="6"/>
      <c r="AK91" s="6"/>
      <c r="AL91" s="160"/>
      <c r="AM91" s="151"/>
      <c r="AN91" s="152"/>
      <c r="AO91" s="152"/>
      <c r="AP91" s="152"/>
      <c r="AQ91" s="163"/>
      <c r="AR91" s="160"/>
      <c r="AS91" s="117"/>
      <c r="AT91" s="129"/>
      <c r="AU91" s="10"/>
      <c r="AV91" s="129"/>
      <c r="AW91" s="8"/>
      <c r="AX91" s="9"/>
      <c r="AY91" s="9"/>
      <c r="AZ91" s="9"/>
      <c r="BA91" s="160"/>
      <c r="BB91" s="160"/>
      <c r="BC91" s="166"/>
      <c r="BD91" s="39"/>
      <c r="BE91" s="6"/>
      <c r="BF91" s="8"/>
      <c r="BG91" s="172"/>
      <c r="BH91" s="129"/>
      <c r="BI91" s="129"/>
      <c r="BJ91" s="6"/>
      <c r="BK91" s="114"/>
      <c r="BL91" s="114"/>
      <c r="BM91" s="6"/>
      <c r="BN91" s="6"/>
      <c r="BO91" s="7"/>
      <c r="BP91" s="6"/>
      <c r="BQ91" s="175"/>
      <c r="BR91" s="156" t="s">
        <v>62</v>
      </c>
      <c r="BS91" s="269"/>
    </row>
    <row r="92" spans="1:71" s="107" customFormat="1" x14ac:dyDescent="0.25">
      <c r="A92" s="132"/>
      <c r="B92" s="133"/>
      <c r="C92" s="135"/>
      <c r="D92" s="135"/>
      <c r="E92" s="204"/>
      <c r="F92" s="5"/>
      <c r="G92" s="5"/>
      <c r="H92" s="70" t="str">
        <f t="shared" si="0"/>
        <v/>
      </c>
      <c r="I92" s="5"/>
      <c r="J92" s="5"/>
      <c r="K92" s="70" t="str">
        <f t="shared" si="1"/>
        <v/>
      </c>
      <c r="L92" s="129"/>
      <c r="M92" s="169"/>
      <c r="N92" s="129"/>
      <c r="O92" s="5" t="s">
        <v>272</v>
      </c>
      <c r="P92" s="138"/>
      <c r="Q92" s="142"/>
      <c r="R92" s="265"/>
      <c r="S92" s="140"/>
      <c r="T92" s="129"/>
      <c r="U92" s="143"/>
      <c r="V92" s="143"/>
      <c r="W92" s="5"/>
      <c r="X92" s="140"/>
      <c r="Y92" s="138"/>
      <c r="Z92" s="138"/>
      <c r="AA92" s="140"/>
      <c r="AB92" s="129"/>
      <c r="AC92" s="74" t="s">
        <v>63</v>
      </c>
      <c r="AD92" s="41"/>
      <c r="AE92" s="120"/>
      <c r="AF92" s="120"/>
      <c r="AG92" s="120"/>
      <c r="AH92" s="120"/>
      <c r="AI92" s="6"/>
      <c r="AJ92" s="6"/>
      <c r="AK92" s="6"/>
      <c r="AL92" s="160"/>
      <c r="AM92" s="151"/>
      <c r="AN92" s="152"/>
      <c r="AO92" s="152"/>
      <c r="AP92" s="152"/>
      <c r="AQ92" s="163"/>
      <c r="AR92" s="160"/>
      <c r="AS92" s="117"/>
      <c r="AT92" s="129"/>
      <c r="AU92" s="10"/>
      <c r="AV92" s="129"/>
      <c r="AW92" s="8"/>
      <c r="AX92" s="9"/>
      <c r="AY92" s="9"/>
      <c r="AZ92" s="9"/>
      <c r="BA92" s="160"/>
      <c r="BB92" s="160"/>
      <c r="BC92" s="166"/>
      <c r="BD92" s="39"/>
      <c r="BE92" s="6"/>
      <c r="BF92" s="8"/>
      <c r="BG92" s="172"/>
      <c r="BH92" s="129"/>
      <c r="BI92" s="129"/>
      <c r="BJ92" s="6"/>
      <c r="BK92" s="114"/>
      <c r="BL92" s="114"/>
      <c r="BM92" s="6"/>
      <c r="BN92" s="6"/>
      <c r="BO92" s="7"/>
      <c r="BP92" s="6"/>
      <c r="BQ92" s="175"/>
      <c r="BR92" s="156" t="s">
        <v>62</v>
      </c>
      <c r="BS92" s="269"/>
    </row>
    <row r="93" spans="1:71" s="107" customFormat="1" x14ac:dyDescent="0.25">
      <c r="A93" s="132"/>
      <c r="B93" s="133"/>
      <c r="C93" s="135"/>
      <c r="D93" s="135"/>
      <c r="E93" s="204"/>
      <c r="F93" s="5"/>
      <c r="G93" s="5"/>
      <c r="H93" s="70" t="str">
        <f t="shared" si="0"/>
        <v/>
      </c>
      <c r="I93" s="5"/>
      <c r="J93" s="5"/>
      <c r="K93" s="70" t="str">
        <f t="shared" si="1"/>
        <v/>
      </c>
      <c r="L93" s="129"/>
      <c r="M93" s="169"/>
      <c r="N93" s="129"/>
      <c r="O93" s="5" t="s">
        <v>272</v>
      </c>
      <c r="P93" s="138"/>
      <c r="Q93" s="142"/>
      <c r="R93" s="265"/>
      <c r="S93" s="140"/>
      <c r="T93" s="129"/>
      <c r="U93" s="143"/>
      <c r="V93" s="143"/>
      <c r="W93" s="5"/>
      <c r="X93" s="140"/>
      <c r="Y93" s="138"/>
      <c r="Z93" s="138"/>
      <c r="AA93" s="140"/>
      <c r="AB93" s="129"/>
      <c r="AC93" s="74" t="s">
        <v>63</v>
      </c>
      <c r="AD93" s="41"/>
      <c r="AE93" s="120"/>
      <c r="AF93" s="120"/>
      <c r="AG93" s="120"/>
      <c r="AH93" s="120"/>
      <c r="AI93" s="6"/>
      <c r="AJ93" s="6"/>
      <c r="AK93" s="6"/>
      <c r="AL93" s="160"/>
      <c r="AM93" s="151"/>
      <c r="AN93" s="152"/>
      <c r="AO93" s="152"/>
      <c r="AP93" s="152"/>
      <c r="AQ93" s="163"/>
      <c r="AR93" s="160"/>
      <c r="AS93" s="117"/>
      <c r="AT93" s="129"/>
      <c r="AU93" s="10"/>
      <c r="AV93" s="129"/>
      <c r="AW93" s="8"/>
      <c r="AX93" s="9"/>
      <c r="AY93" s="9"/>
      <c r="AZ93" s="9"/>
      <c r="BA93" s="160"/>
      <c r="BB93" s="160"/>
      <c r="BC93" s="166"/>
      <c r="BD93" s="39"/>
      <c r="BE93" s="6"/>
      <c r="BF93" s="8"/>
      <c r="BG93" s="172"/>
      <c r="BH93" s="129"/>
      <c r="BI93" s="129"/>
      <c r="BJ93" s="6"/>
      <c r="BK93" s="114"/>
      <c r="BL93" s="114"/>
      <c r="BM93" s="6"/>
      <c r="BN93" s="6"/>
      <c r="BO93" s="7"/>
      <c r="BP93" s="6"/>
      <c r="BQ93" s="175"/>
      <c r="BR93" s="156" t="s">
        <v>62</v>
      </c>
      <c r="BS93" s="269"/>
    </row>
    <row r="94" spans="1:71" s="107" customFormat="1" x14ac:dyDescent="0.25">
      <c r="A94" s="132"/>
      <c r="B94" s="133"/>
      <c r="C94" s="135"/>
      <c r="D94" s="135"/>
      <c r="E94" s="204"/>
      <c r="F94" s="5"/>
      <c r="G94" s="5"/>
      <c r="H94" s="70" t="str">
        <f t="shared" si="0"/>
        <v/>
      </c>
      <c r="I94" s="5"/>
      <c r="J94" s="5"/>
      <c r="K94" s="70" t="str">
        <f t="shared" si="1"/>
        <v/>
      </c>
      <c r="L94" s="129"/>
      <c r="M94" s="169"/>
      <c r="N94" s="129"/>
      <c r="O94" s="5" t="s">
        <v>272</v>
      </c>
      <c r="P94" s="138"/>
      <c r="Q94" s="142"/>
      <c r="R94" s="265"/>
      <c r="S94" s="140"/>
      <c r="T94" s="129"/>
      <c r="U94" s="143"/>
      <c r="V94" s="143"/>
      <c r="W94" s="5"/>
      <c r="X94" s="140"/>
      <c r="Y94" s="138"/>
      <c r="Z94" s="138"/>
      <c r="AA94" s="140"/>
      <c r="AB94" s="129"/>
      <c r="AC94" s="74" t="s">
        <v>63</v>
      </c>
      <c r="AD94" s="41"/>
      <c r="AE94" s="120"/>
      <c r="AF94" s="120"/>
      <c r="AG94" s="120"/>
      <c r="AH94" s="120"/>
      <c r="AI94" s="6"/>
      <c r="AJ94" s="6"/>
      <c r="AK94" s="6"/>
      <c r="AL94" s="160"/>
      <c r="AM94" s="151"/>
      <c r="AN94" s="152"/>
      <c r="AO94" s="152"/>
      <c r="AP94" s="152"/>
      <c r="AQ94" s="163"/>
      <c r="AR94" s="160"/>
      <c r="AS94" s="117"/>
      <c r="AT94" s="129"/>
      <c r="AU94" s="10"/>
      <c r="AV94" s="129"/>
      <c r="AW94" s="8"/>
      <c r="AX94" s="9"/>
      <c r="AY94" s="9"/>
      <c r="AZ94" s="9"/>
      <c r="BA94" s="160"/>
      <c r="BB94" s="160"/>
      <c r="BC94" s="166"/>
      <c r="BD94" s="39"/>
      <c r="BE94" s="6"/>
      <c r="BF94" s="8"/>
      <c r="BG94" s="172"/>
      <c r="BH94" s="129"/>
      <c r="BI94" s="129"/>
      <c r="BJ94" s="6"/>
      <c r="BK94" s="114"/>
      <c r="BL94" s="114"/>
      <c r="BM94" s="6"/>
      <c r="BN94" s="6"/>
      <c r="BO94" s="7"/>
      <c r="BP94" s="6"/>
      <c r="BQ94" s="175"/>
      <c r="BR94" s="156" t="s">
        <v>62</v>
      </c>
      <c r="BS94" s="269"/>
    </row>
    <row r="95" spans="1:71" s="107" customFormat="1" x14ac:dyDescent="0.25">
      <c r="A95" s="132"/>
      <c r="B95" s="133"/>
      <c r="C95" s="135"/>
      <c r="D95" s="135"/>
      <c r="E95" s="204"/>
      <c r="F95" s="5"/>
      <c r="G95" s="5"/>
      <c r="H95" s="70" t="str">
        <f t="shared" si="0"/>
        <v/>
      </c>
      <c r="I95" s="5"/>
      <c r="J95" s="5"/>
      <c r="K95" s="70" t="str">
        <f t="shared" si="1"/>
        <v/>
      </c>
      <c r="L95" s="129"/>
      <c r="M95" s="169"/>
      <c r="N95" s="129"/>
      <c r="O95" s="5" t="s">
        <v>272</v>
      </c>
      <c r="P95" s="138"/>
      <c r="Q95" s="142"/>
      <c r="R95" s="265"/>
      <c r="S95" s="140"/>
      <c r="T95" s="129"/>
      <c r="U95" s="143"/>
      <c r="V95" s="143"/>
      <c r="W95" s="5"/>
      <c r="X95" s="140"/>
      <c r="Y95" s="138"/>
      <c r="Z95" s="138"/>
      <c r="AA95" s="140"/>
      <c r="AB95" s="129"/>
      <c r="AC95" s="74" t="s">
        <v>63</v>
      </c>
      <c r="AD95" s="41"/>
      <c r="AE95" s="120"/>
      <c r="AF95" s="120"/>
      <c r="AG95" s="120"/>
      <c r="AH95" s="120"/>
      <c r="AI95" s="6"/>
      <c r="AJ95" s="6"/>
      <c r="AK95" s="6"/>
      <c r="AL95" s="160"/>
      <c r="AM95" s="151"/>
      <c r="AN95" s="152"/>
      <c r="AO95" s="152"/>
      <c r="AP95" s="152"/>
      <c r="AQ95" s="163"/>
      <c r="AR95" s="160"/>
      <c r="AS95" s="117"/>
      <c r="AT95" s="129"/>
      <c r="AU95" s="10"/>
      <c r="AV95" s="129"/>
      <c r="AW95" s="8"/>
      <c r="AX95" s="9"/>
      <c r="AY95" s="9"/>
      <c r="AZ95" s="9"/>
      <c r="BA95" s="160"/>
      <c r="BB95" s="160"/>
      <c r="BC95" s="166"/>
      <c r="BD95" s="39"/>
      <c r="BE95" s="6"/>
      <c r="BF95" s="8"/>
      <c r="BG95" s="172"/>
      <c r="BH95" s="129"/>
      <c r="BI95" s="129"/>
      <c r="BJ95" s="6"/>
      <c r="BK95" s="114"/>
      <c r="BL95" s="114"/>
      <c r="BM95" s="6"/>
      <c r="BN95" s="6"/>
      <c r="BO95" s="7"/>
      <c r="BP95" s="6"/>
      <c r="BQ95" s="175"/>
      <c r="BR95" s="156" t="s">
        <v>62</v>
      </c>
      <c r="BS95" s="269"/>
    </row>
    <row r="96" spans="1:71" s="107" customFormat="1" x14ac:dyDescent="0.25">
      <c r="A96" s="132"/>
      <c r="B96" s="133"/>
      <c r="C96" s="135"/>
      <c r="D96" s="135"/>
      <c r="E96" s="204"/>
      <c r="F96" s="5"/>
      <c r="G96" s="5"/>
      <c r="H96" s="70" t="str">
        <f t="shared" si="0"/>
        <v/>
      </c>
      <c r="I96" s="5"/>
      <c r="J96" s="5"/>
      <c r="K96" s="70" t="str">
        <f t="shared" si="1"/>
        <v/>
      </c>
      <c r="L96" s="129"/>
      <c r="M96" s="169"/>
      <c r="N96" s="129"/>
      <c r="O96" s="5" t="s">
        <v>272</v>
      </c>
      <c r="P96" s="138"/>
      <c r="Q96" s="142"/>
      <c r="R96" s="265"/>
      <c r="S96" s="140"/>
      <c r="T96" s="129"/>
      <c r="U96" s="143"/>
      <c r="V96" s="143"/>
      <c r="W96" s="5"/>
      <c r="X96" s="140"/>
      <c r="Y96" s="138"/>
      <c r="Z96" s="138"/>
      <c r="AA96" s="140"/>
      <c r="AB96" s="129"/>
      <c r="AC96" s="74" t="s">
        <v>63</v>
      </c>
      <c r="AD96" s="41"/>
      <c r="AE96" s="120"/>
      <c r="AF96" s="120"/>
      <c r="AG96" s="120"/>
      <c r="AH96" s="120"/>
      <c r="AI96" s="6"/>
      <c r="AJ96" s="6"/>
      <c r="AK96" s="6"/>
      <c r="AL96" s="160"/>
      <c r="AM96" s="151"/>
      <c r="AN96" s="152"/>
      <c r="AO96" s="152"/>
      <c r="AP96" s="152"/>
      <c r="AQ96" s="163"/>
      <c r="AR96" s="160"/>
      <c r="AS96" s="117"/>
      <c r="AT96" s="129"/>
      <c r="AU96" s="10"/>
      <c r="AV96" s="129"/>
      <c r="AW96" s="8"/>
      <c r="AX96" s="9"/>
      <c r="AY96" s="9"/>
      <c r="AZ96" s="9"/>
      <c r="BA96" s="160"/>
      <c r="BB96" s="160"/>
      <c r="BC96" s="166"/>
      <c r="BD96" s="39"/>
      <c r="BE96" s="6"/>
      <c r="BF96" s="8"/>
      <c r="BG96" s="172"/>
      <c r="BH96" s="129"/>
      <c r="BI96" s="129"/>
      <c r="BJ96" s="6"/>
      <c r="BK96" s="114"/>
      <c r="BL96" s="114"/>
      <c r="BM96" s="6"/>
      <c r="BN96" s="6"/>
      <c r="BO96" s="7"/>
      <c r="BP96" s="6"/>
      <c r="BQ96" s="175"/>
      <c r="BR96" s="156" t="s">
        <v>62</v>
      </c>
      <c r="BS96" s="269"/>
    </row>
    <row r="97" spans="1:71" s="107" customFormat="1" x14ac:dyDescent="0.25">
      <c r="A97" s="132"/>
      <c r="B97" s="133"/>
      <c r="C97" s="135"/>
      <c r="D97" s="135"/>
      <c r="E97" s="204"/>
      <c r="F97" s="5"/>
      <c r="G97" s="5"/>
      <c r="H97" s="70" t="str">
        <f t="shared" si="0"/>
        <v/>
      </c>
      <c r="I97" s="5"/>
      <c r="J97" s="5"/>
      <c r="K97" s="70" t="str">
        <f t="shared" si="1"/>
        <v/>
      </c>
      <c r="L97" s="129"/>
      <c r="M97" s="169"/>
      <c r="N97" s="129"/>
      <c r="O97" s="5" t="s">
        <v>272</v>
      </c>
      <c r="P97" s="138"/>
      <c r="Q97" s="142"/>
      <c r="R97" s="265"/>
      <c r="S97" s="140"/>
      <c r="T97" s="129"/>
      <c r="U97" s="143"/>
      <c r="V97" s="143"/>
      <c r="W97" s="5"/>
      <c r="X97" s="140"/>
      <c r="Y97" s="138"/>
      <c r="Z97" s="138"/>
      <c r="AA97" s="140"/>
      <c r="AB97" s="129"/>
      <c r="AC97" s="74" t="s">
        <v>63</v>
      </c>
      <c r="AD97" s="41"/>
      <c r="AE97" s="120"/>
      <c r="AF97" s="120"/>
      <c r="AG97" s="120"/>
      <c r="AH97" s="120"/>
      <c r="AI97" s="6"/>
      <c r="AJ97" s="6"/>
      <c r="AK97" s="6"/>
      <c r="AL97" s="160"/>
      <c r="AM97" s="151"/>
      <c r="AN97" s="152"/>
      <c r="AO97" s="152"/>
      <c r="AP97" s="152"/>
      <c r="AQ97" s="163"/>
      <c r="AR97" s="160"/>
      <c r="AS97" s="117"/>
      <c r="AT97" s="129"/>
      <c r="AU97" s="10"/>
      <c r="AV97" s="129"/>
      <c r="AW97" s="8"/>
      <c r="AX97" s="9"/>
      <c r="AY97" s="9"/>
      <c r="AZ97" s="9"/>
      <c r="BA97" s="160"/>
      <c r="BB97" s="160"/>
      <c r="BC97" s="166"/>
      <c r="BD97" s="39"/>
      <c r="BE97" s="6"/>
      <c r="BF97" s="8"/>
      <c r="BG97" s="172"/>
      <c r="BH97" s="129"/>
      <c r="BI97" s="129"/>
      <c r="BJ97" s="6"/>
      <c r="BK97" s="114"/>
      <c r="BL97" s="114"/>
      <c r="BM97" s="6"/>
      <c r="BN97" s="6"/>
      <c r="BO97" s="7"/>
      <c r="BP97" s="6"/>
      <c r="BQ97" s="175"/>
      <c r="BR97" s="156" t="s">
        <v>62</v>
      </c>
      <c r="BS97" s="269"/>
    </row>
    <row r="98" spans="1:71" s="107" customFormat="1" x14ac:dyDescent="0.25">
      <c r="A98" s="132"/>
      <c r="B98" s="133"/>
      <c r="C98" s="135"/>
      <c r="D98" s="135"/>
      <c r="E98" s="204"/>
      <c r="F98" s="5"/>
      <c r="G98" s="5"/>
      <c r="H98" s="70" t="str">
        <f t="shared" si="0"/>
        <v/>
      </c>
      <c r="I98" s="5"/>
      <c r="J98" s="5"/>
      <c r="K98" s="70" t="str">
        <f t="shared" si="1"/>
        <v/>
      </c>
      <c r="L98" s="129"/>
      <c r="M98" s="169"/>
      <c r="N98" s="129"/>
      <c r="O98" s="5" t="s">
        <v>272</v>
      </c>
      <c r="P98" s="138"/>
      <c r="Q98" s="142"/>
      <c r="R98" s="265"/>
      <c r="S98" s="140"/>
      <c r="T98" s="129"/>
      <c r="U98" s="143"/>
      <c r="V98" s="143"/>
      <c r="W98" s="5"/>
      <c r="X98" s="140"/>
      <c r="Y98" s="138"/>
      <c r="Z98" s="138"/>
      <c r="AA98" s="140"/>
      <c r="AB98" s="129"/>
      <c r="AC98" s="74" t="s">
        <v>63</v>
      </c>
      <c r="AD98" s="41"/>
      <c r="AE98" s="120"/>
      <c r="AF98" s="120"/>
      <c r="AG98" s="120"/>
      <c r="AH98" s="120"/>
      <c r="AI98" s="6"/>
      <c r="AJ98" s="6"/>
      <c r="AK98" s="6"/>
      <c r="AL98" s="160"/>
      <c r="AM98" s="151"/>
      <c r="AN98" s="152"/>
      <c r="AO98" s="152"/>
      <c r="AP98" s="152"/>
      <c r="AQ98" s="163"/>
      <c r="AR98" s="160"/>
      <c r="AS98" s="117"/>
      <c r="AT98" s="129"/>
      <c r="AU98" s="10"/>
      <c r="AV98" s="129"/>
      <c r="AW98" s="8"/>
      <c r="AX98" s="9"/>
      <c r="AY98" s="9"/>
      <c r="AZ98" s="9"/>
      <c r="BA98" s="160"/>
      <c r="BB98" s="160"/>
      <c r="BC98" s="166"/>
      <c r="BD98" s="39"/>
      <c r="BE98" s="6"/>
      <c r="BF98" s="8"/>
      <c r="BG98" s="172"/>
      <c r="BH98" s="129"/>
      <c r="BI98" s="129"/>
      <c r="BJ98" s="6"/>
      <c r="BK98" s="114"/>
      <c r="BL98" s="114"/>
      <c r="BM98" s="6"/>
      <c r="BN98" s="6"/>
      <c r="BO98" s="7"/>
      <c r="BP98" s="6"/>
      <c r="BQ98" s="175"/>
      <c r="BR98" s="156" t="s">
        <v>62</v>
      </c>
      <c r="BS98" s="269"/>
    </row>
    <row r="99" spans="1:71" s="107" customFormat="1" x14ac:dyDescent="0.25">
      <c r="A99" s="132"/>
      <c r="B99" s="133"/>
      <c r="C99" s="135"/>
      <c r="D99" s="135"/>
      <c r="E99" s="204"/>
      <c r="F99" s="5"/>
      <c r="G99" s="5"/>
      <c r="H99" s="70" t="str">
        <f t="shared" si="0"/>
        <v/>
      </c>
      <c r="I99" s="5"/>
      <c r="J99" s="5"/>
      <c r="K99" s="70" t="str">
        <f t="shared" si="1"/>
        <v/>
      </c>
      <c r="L99" s="129"/>
      <c r="M99" s="169"/>
      <c r="N99" s="129"/>
      <c r="O99" s="5" t="s">
        <v>272</v>
      </c>
      <c r="P99" s="138"/>
      <c r="Q99" s="142"/>
      <c r="R99" s="265"/>
      <c r="S99" s="140"/>
      <c r="T99" s="129"/>
      <c r="U99" s="143"/>
      <c r="V99" s="143"/>
      <c r="W99" s="5"/>
      <c r="X99" s="140"/>
      <c r="Y99" s="138"/>
      <c r="Z99" s="138"/>
      <c r="AA99" s="140"/>
      <c r="AB99" s="129"/>
      <c r="AC99" s="74" t="s">
        <v>63</v>
      </c>
      <c r="AD99" s="41"/>
      <c r="AE99" s="120"/>
      <c r="AF99" s="120"/>
      <c r="AG99" s="120"/>
      <c r="AH99" s="120"/>
      <c r="AI99" s="6"/>
      <c r="AJ99" s="6"/>
      <c r="AK99" s="6"/>
      <c r="AL99" s="160"/>
      <c r="AM99" s="151"/>
      <c r="AN99" s="152"/>
      <c r="AO99" s="152"/>
      <c r="AP99" s="152"/>
      <c r="AQ99" s="163"/>
      <c r="AR99" s="160"/>
      <c r="AS99" s="117"/>
      <c r="AT99" s="129"/>
      <c r="AU99" s="10"/>
      <c r="AV99" s="129"/>
      <c r="AW99" s="8"/>
      <c r="AX99" s="9"/>
      <c r="AY99" s="9"/>
      <c r="AZ99" s="9"/>
      <c r="BA99" s="160"/>
      <c r="BB99" s="160"/>
      <c r="BC99" s="166"/>
      <c r="BD99" s="39"/>
      <c r="BE99" s="6"/>
      <c r="BF99" s="8"/>
      <c r="BG99" s="172"/>
      <c r="BH99" s="129"/>
      <c r="BI99" s="129"/>
      <c r="BJ99" s="6"/>
      <c r="BK99" s="114"/>
      <c r="BL99" s="114"/>
      <c r="BM99" s="6"/>
      <c r="BN99" s="6"/>
      <c r="BO99" s="7"/>
      <c r="BP99" s="6"/>
      <c r="BQ99" s="175"/>
      <c r="BR99" s="156" t="s">
        <v>62</v>
      </c>
      <c r="BS99" s="269"/>
    </row>
    <row r="100" spans="1:71" s="107" customFormat="1" x14ac:dyDescent="0.25">
      <c r="A100" s="132"/>
      <c r="B100" s="133"/>
      <c r="C100" s="135"/>
      <c r="D100" s="135"/>
      <c r="E100" s="204"/>
      <c r="F100" s="5"/>
      <c r="G100" s="5"/>
      <c r="H100" s="70" t="str">
        <f t="shared" si="0"/>
        <v/>
      </c>
      <c r="I100" s="5"/>
      <c r="J100" s="5"/>
      <c r="K100" s="70" t="str">
        <f t="shared" si="1"/>
        <v/>
      </c>
      <c r="L100" s="129"/>
      <c r="M100" s="169"/>
      <c r="N100" s="129"/>
      <c r="O100" s="5" t="s">
        <v>272</v>
      </c>
      <c r="P100" s="138"/>
      <c r="Q100" s="142"/>
      <c r="R100" s="265"/>
      <c r="S100" s="140"/>
      <c r="T100" s="129"/>
      <c r="U100" s="143"/>
      <c r="V100" s="143"/>
      <c r="W100" s="5"/>
      <c r="X100" s="140"/>
      <c r="Y100" s="138"/>
      <c r="Z100" s="138"/>
      <c r="AA100" s="140"/>
      <c r="AB100" s="129"/>
      <c r="AC100" s="74" t="s">
        <v>63</v>
      </c>
      <c r="AD100" s="41"/>
      <c r="AE100" s="120"/>
      <c r="AF100" s="120"/>
      <c r="AG100" s="120"/>
      <c r="AH100" s="120"/>
      <c r="AI100" s="6"/>
      <c r="AJ100" s="6"/>
      <c r="AK100" s="6"/>
      <c r="AL100" s="160"/>
      <c r="AM100" s="151"/>
      <c r="AN100" s="152"/>
      <c r="AO100" s="152"/>
      <c r="AP100" s="152"/>
      <c r="AQ100" s="163"/>
      <c r="AR100" s="160"/>
      <c r="AS100" s="117"/>
      <c r="AT100" s="129"/>
      <c r="AU100" s="10"/>
      <c r="AV100" s="129"/>
      <c r="AW100" s="8"/>
      <c r="AX100" s="9"/>
      <c r="AY100" s="9"/>
      <c r="AZ100" s="9"/>
      <c r="BA100" s="160"/>
      <c r="BB100" s="160"/>
      <c r="BC100" s="166"/>
      <c r="BD100" s="39"/>
      <c r="BE100" s="6"/>
      <c r="BF100" s="8"/>
      <c r="BG100" s="172"/>
      <c r="BH100" s="129"/>
      <c r="BI100" s="129"/>
      <c r="BJ100" s="6"/>
      <c r="BK100" s="114"/>
      <c r="BL100" s="114"/>
      <c r="BM100" s="6"/>
      <c r="BN100" s="6"/>
      <c r="BO100" s="7"/>
      <c r="BP100" s="6"/>
      <c r="BQ100" s="175"/>
      <c r="BR100" s="156" t="s">
        <v>62</v>
      </c>
      <c r="BS100" s="269"/>
    </row>
    <row r="101" spans="1:71" s="107" customFormat="1" x14ac:dyDescent="0.25">
      <c r="A101" s="132"/>
      <c r="B101" s="133"/>
      <c r="C101" s="135"/>
      <c r="D101" s="135"/>
      <c r="E101" s="204"/>
      <c r="F101" s="5"/>
      <c r="G101" s="5"/>
      <c r="H101" s="70" t="str">
        <f t="shared" si="0"/>
        <v/>
      </c>
      <c r="I101" s="5"/>
      <c r="J101" s="5"/>
      <c r="K101" s="70" t="str">
        <f t="shared" si="1"/>
        <v/>
      </c>
      <c r="L101" s="129"/>
      <c r="M101" s="169"/>
      <c r="N101" s="129"/>
      <c r="O101" s="5" t="s">
        <v>272</v>
      </c>
      <c r="P101" s="138"/>
      <c r="Q101" s="142"/>
      <c r="R101" s="265"/>
      <c r="S101" s="140"/>
      <c r="T101" s="129"/>
      <c r="U101" s="143"/>
      <c r="V101" s="143"/>
      <c r="W101" s="5"/>
      <c r="X101" s="140"/>
      <c r="Y101" s="138"/>
      <c r="Z101" s="138"/>
      <c r="AA101" s="140"/>
      <c r="AB101" s="129"/>
      <c r="AC101" s="74" t="s">
        <v>63</v>
      </c>
      <c r="AD101" s="41"/>
      <c r="AE101" s="120"/>
      <c r="AF101" s="120"/>
      <c r="AG101" s="120"/>
      <c r="AH101" s="120"/>
      <c r="AI101" s="6"/>
      <c r="AJ101" s="6"/>
      <c r="AK101" s="6"/>
      <c r="AL101" s="160"/>
      <c r="AM101" s="151"/>
      <c r="AN101" s="152"/>
      <c r="AO101" s="152"/>
      <c r="AP101" s="152"/>
      <c r="AQ101" s="163"/>
      <c r="AR101" s="160"/>
      <c r="AS101" s="117"/>
      <c r="AT101" s="129"/>
      <c r="AU101" s="10"/>
      <c r="AV101" s="129"/>
      <c r="AW101" s="8"/>
      <c r="AX101" s="9"/>
      <c r="AY101" s="9"/>
      <c r="AZ101" s="9"/>
      <c r="BA101" s="160"/>
      <c r="BB101" s="160"/>
      <c r="BC101" s="166"/>
      <c r="BD101" s="39"/>
      <c r="BE101" s="6"/>
      <c r="BF101" s="8"/>
      <c r="BG101" s="172"/>
      <c r="BH101" s="129"/>
      <c r="BI101" s="129"/>
      <c r="BJ101" s="6"/>
      <c r="BK101" s="114"/>
      <c r="BL101" s="114"/>
      <c r="BM101" s="6"/>
      <c r="BN101" s="6"/>
      <c r="BO101" s="7"/>
      <c r="BP101" s="6"/>
      <c r="BQ101" s="175"/>
      <c r="BR101" s="156" t="s">
        <v>62</v>
      </c>
      <c r="BS101" s="269"/>
    </row>
    <row r="102" spans="1:71" s="107" customFormat="1" x14ac:dyDescent="0.25">
      <c r="A102" s="132"/>
      <c r="B102" s="133"/>
      <c r="C102" s="135"/>
      <c r="D102" s="135"/>
      <c r="E102" s="204"/>
      <c r="F102" s="5"/>
      <c r="G102" s="5"/>
      <c r="H102" s="70" t="str">
        <f t="shared" si="0"/>
        <v/>
      </c>
      <c r="I102" s="5"/>
      <c r="J102" s="5"/>
      <c r="K102" s="70" t="str">
        <f t="shared" si="1"/>
        <v/>
      </c>
      <c r="L102" s="129"/>
      <c r="M102" s="169"/>
      <c r="N102" s="129"/>
      <c r="O102" s="5" t="s">
        <v>272</v>
      </c>
      <c r="P102" s="138"/>
      <c r="Q102" s="142"/>
      <c r="R102" s="265"/>
      <c r="S102" s="140"/>
      <c r="T102" s="129"/>
      <c r="U102" s="143"/>
      <c r="V102" s="143"/>
      <c r="W102" s="5"/>
      <c r="X102" s="140"/>
      <c r="Y102" s="138"/>
      <c r="Z102" s="138"/>
      <c r="AA102" s="140"/>
      <c r="AB102" s="129"/>
      <c r="AC102" s="74" t="s">
        <v>63</v>
      </c>
      <c r="AD102" s="41"/>
      <c r="AE102" s="120"/>
      <c r="AF102" s="120"/>
      <c r="AG102" s="120"/>
      <c r="AH102" s="120"/>
      <c r="AI102" s="6"/>
      <c r="AJ102" s="6"/>
      <c r="AK102" s="6"/>
      <c r="AL102" s="160"/>
      <c r="AM102" s="151"/>
      <c r="AN102" s="152"/>
      <c r="AO102" s="152"/>
      <c r="AP102" s="152"/>
      <c r="AQ102" s="163"/>
      <c r="AR102" s="160"/>
      <c r="AS102" s="117"/>
      <c r="AT102" s="129"/>
      <c r="AU102" s="10"/>
      <c r="AV102" s="129"/>
      <c r="AW102" s="8"/>
      <c r="AX102" s="9"/>
      <c r="AY102" s="9"/>
      <c r="AZ102" s="9"/>
      <c r="BA102" s="160"/>
      <c r="BB102" s="160"/>
      <c r="BC102" s="166"/>
      <c r="BD102" s="39"/>
      <c r="BE102" s="6"/>
      <c r="BF102" s="8"/>
      <c r="BG102" s="172"/>
      <c r="BH102" s="129"/>
      <c r="BI102" s="129"/>
      <c r="BJ102" s="6"/>
      <c r="BK102" s="114"/>
      <c r="BL102" s="114"/>
      <c r="BM102" s="6"/>
      <c r="BN102" s="6"/>
      <c r="BO102" s="7"/>
      <c r="BP102" s="6"/>
      <c r="BQ102" s="175"/>
      <c r="BR102" s="156" t="s">
        <v>62</v>
      </c>
      <c r="BS102" s="269"/>
    </row>
    <row r="103" spans="1:71" s="107" customFormat="1" x14ac:dyDescent="0.25">
      <c r="A103" s="132"/>
      <c r="B103" s="133"/>
      <c r="C103" s="135"/>
      <c r="D103" s="135"/>
      <c r="E103" s="204"/>
      <c r="F103" s="5"/>
      <c r="G103" s="5"/>
      <c r="H103" s="70" t="str">
        <f t="shared" si="0"/>
        <v/>
      </c>
      <c r="I103" s="5"/>
      <c r="J103" s="5"/>
      <c r="K103" s="70" t="str">
        <f t="shared" si="1"/>
        <v/>
      </c>
      <c r="L103" s="129"/>
      <c r="M103" s="169"/>
      <c r="N103" s="129"/>
      <c r="O103" s="5" t="s">
        <v>272</v>
      </c>
      <c r="P103" s="138"/>
      <c r="Q103" s="142"/>
      <c r="R103" s="265"/>
      <c r="S103" s="140"/>
      <c r="T103" s="129"/>
      <c r="U103" s="143"/>
      <c r="V103" s="143"/>
      <c r="W103" s="5"/>
      <c r="X103" s="140"/>
      <c r="Y103" s="138"/>
      <c r="Z103" s="138"/>
      <c r="AA103" s="140"/>
      <c r="AB103" s="129"/>
      <c r="AC103" s="74" t="s">
        <v>63</v>
      </c>
      <c r="AD103" s="41"/>
      <c r="AE103" s="120"/>
      <c r="AF103" s="120"/>
      <c r="AG103" s="120"/>
      <c r="AH103" s="120"/>
      <c r="AI103" s="6"/>
      <c r="AJ103" s="6"/>
      <c r="AK103" s="6"/>
      <c r="AL103" s="160"/>
      <c r="AM103" s="151"/>
      <c r="AN103" s="152"/>
      <c r="AO103" s="152"/>
      <c r="AP103" s="152"/>
      <c r="AQ103" s="163"/>
      <c r="AR103" s="160"/>
      <c r="AS103" s="117"/>
      <c r="AT103" s="129"/>
      <c r="AU103" s="10"/>
      <c r="AV103" s="129"/>
      <c r="AW103" s="8"/>
      <c r="AX103" s="9"/>
      <c r="AY103" s="9"/>
      <c r="AZ103" s="9"/>
      <c r="BA103" s="160"/>
      <c r="BB103" s="160"/>
      <c r="BC103" s="166"/>
      <c r="BD103" s="39"/>
      <c r="BE103" s="6"/>
      <c r="BF103" s="8"/>
      <c r="BG103" s="172"/>
      <c r="BH103" s="129"/>
      <c r="BI103" s="129"/>
      <c r="BJ103" s="6"/>
      <c r="BK103" s="114"/>
      <c r="BL103" s="114"/>
      <c r="BM103" s="6"/>
      <c r="BN103" s="6"/>
      <c r="BO103" s="7"/>
      <c r="BP103" s="6"/>
      <c r="BQ103" s="175"/>
      <c r="BR103" s="156" t="s">
        <v>62</v>
      </c>
      <c r="BS103" s="269"/>
    </row>
    <row r="104" spans="1:71" s="107" customFormat="1" x14ac:dyDescent="0.25">
      <c r="A104" s="132"/>
      <c r="B104" s="133"/>
      <c r="C104" s="135"/>
      <c r="D104" s="135"/>
      <c r="E104" s="204"/>
      <c r="F104" s="5"/>
      <c r="G104" s="5"/>
      <c r="H104" s="70" t="str">
        <f t="shared" si="0"/>
        <v/>
      </c>
      <c r="I104" s="5"/>
      <c r="J104" s="5"/>
      <c r="K104" s="70" t="str">
        <f t="shared" si="1"/>
        <v/>
      </c>
      <c r="L104" s="129"/>
      <c r="M104" s="169"/>
      <c r="N104" s="129"/>
      <c r="O104" s="5" t="s">
        <v>272</v>
      </c>
      <c r="P104" s="138"/>
      <c r="Q104" s="142"/>
      <c r="R104" s="265"/>
      <c r="S104" s="140"/>
      <c r="T104" s="129"/>
      <c r="U104" s="143"/>
      <c r="V104" s="143"/>
      <c r="W104" s="5"/>
      <c r="X104" s="140"/>
      <c r="Y104" s="138"/>
      <c r="Z104" s="138"/>
      <c r="AA104" s="140"/>
      <c r="AB104" s="129"/>
      <c r="AC104" s="74" t="s">
        <v>63</v>
      </c>
      <c r="AD104" s="41"/>
      <c r="AE104" s="120"/>
      <c r="AF104" s="120"/>
      <c r="AG104" s="120"/>
      <c r="AH104" s="120"/>
      <c r="AI104" s="6"/>
      <c r="AJ104" s="6"/>
      <c r="AK104" s="6"/>
      <c r="AL104" s="160"/>
      <c r="AM104" s="151"/>
      <c r="AN104" s="152"/>
      <c r="AO104" s="152"/>
      <c r="AP104" s="152"/>
      <c r="AQ104" s="163"/>
      <c r="AR104" s="160"/>
      <c r="AS104" s="117"/>
      <c r="AT104" s="129"/>
      <c r="AU104" s="10"/>
      <c r="AV104" s="129"/>
      <c r="AW104" s="8"/>
      <c r="AX104" s="9"/>
      <c r="AY104" s="9"/>
      <c r="AZ104" s="9"/>
      <c r="BA104" s="160"/>
      <c r="BB104" s="160"/>
      <c r="BC104" s="166"/>
      <c r="BD104" s="39"/>
      <c r="BE104" s="6"/>
      <c r="BF104" s="8"/>
      <c r="BG104" s="172"/>
      <c r="BH104" s="129"/>
      <c r="BI104" s="129"/>
      <c r="BJ104" s="6"/>
      <c r="BK104" s="114"/>
      <c r="BL104" s="114"/>
      <c r="BM104" s="6"/>
      <c r="BN104" s="6"/>
      <c r="BO104" s="7"/>
      <c r="BP104" s="6"/>
      <c r="BQ104" s="175"/>
      <c r="BR104" s="156" t="s">
        <v>62</v>
      </c>
      <c r="BS104" s="269"/>
    </row>
    <row r="105" spans="1:71" s="107" customFormat="1" x14ac:dyDescent="0.25">
      <c r="A105" s="132"/>
      <c r="B105" s="133"/>
      <c r="C105" s="135"/>
      <c r="D105" s="135"/>
      <c r="E105" s="204"/>
      <c r="F105" s="5"/>
      <c r="G105" s="5"/>
      <c r="H105" s="70" t="str">
        <f t="shared" si="0"/>
        <v/>
      </c>
      <c r="I105" s="5"/>
      <c r="J105" s="5"/>
      <c r="K105" s="70" t="str">
        <f t="shared" si="1"/>
        <v/>
      </c>
      <c r="L105" s="129"/>
      <c r="M105" s="169"/>
      <c r="N105" s="129"/>
      <c r="O105" s="5" t="s">
        <v>272</v>
      </c>
      <c r="P105" s="138"/>
      <c r="Q105" s="142"/>
      <c r="R105" s="265"/>
      <c r="S105" s="140"/>
      <c r="T105" s="129"/>
      <c r="U105" s="143"/>
      <c r="V105" s="143"/>
      <c r="W105" s="5"/>
      <c r="X105" s="140"/>
      <c r="Y105" s="138"/>
      <c r="Z105" s="138"/>
      <c r="AA105" s="140"/>
      <c r="AB105" s="129"/>
      <c r="AC105" s="74" t="s">
        <v>63</v>
      </c>
      <c r="AD105" s="41"/>
      <c r="AE105" s="120"/>
      <c r="AF105" s="120"/>
      <c r="AG105" s="120"/>
      <c r="AH105" s="120"/>
      <c r="AI105" s="6"/>
      <c r="AJ105" s="6"/>
      <c r="AK105" s="6"/>
      <c r="AL105" s="160"/>
      <c r="AM105" s="151"/>
      <c r="AN105" s="152"/>
      <c r="AO105" s="152"/>
      <c r="AP105" s="152"/>
      <c r="AQ105" s="163"/>
      <c r="AR105" s="160"/>
      <c r="AS105" s="117"/>
      <c r="AT105" s="129"/>
      <c r="AU105" s="10"/>
      <c r="AV105" s="129"/>
      <c r="AW105" s="8"/>
      <c r="AX105" s="9"/>
      <c r="AY105" s="9"/>
      <c r="AZ105" s="9"/>
      <c r="BA105" s="160"/>
      <c r="BB105" s="160"/>
      <c r="BC105" s="166"/>
      <c r="BD105" s="39"/>
      <c r="BE105" s="6"/>
      <c r="BF105" s="8"/>
      <c r="BG105" s="172"/>
      <c r="BH105" s="129"/>
      <c r="BI105" s="129"/>
      <c r="BJ105" s="6"/>
      <c r="BK105" s="114"/>
      <c r="BL105" s="114"/>
      <c r="BM105" s="6"/>
      <c r="BN105" s="6"/>
      <c r="BO105" s="7"/>
      <c r="BP105" s="6"/>
      <c r="BQ105" s="175"/>
      <c r="BR105" s="156" t="s">
        <v>62</v>
      </c>
      <c r="BS105" s="269"/>
    </row>
    <row r="106" spans="1:71" s="107" customFormat="1" x14ac:dyDescent="0.25">
      <c r="A106" s="132"/>
      <c r="B106" s="133"/>
      <c r="C106" s="135"/>
      <c r="D106" s="135"/>
      <c r="E106" s="204"/>
      <c r="F106" s="5"/>
      <c r="G106" s="5"/>
      <c r="H106" s="70" t="str">
        <f t="shared" si="0"/>
        <v/>
      </c>
      <c r="I106" s="5"/>
      <c r="J106" s="5"/>
      <c r="K106" s="70" t="str">
        <f t="shared" si="1"/>
        <v/>
      </c>
      <c r="L106" s="129"/>
      <c r="M106" s="169"/>
      <c r="N106" s="129"/>
      <c r="O106" s="5" t="s">
        <v>272</v>
      </c>
      <c r="P106" s="138"/>
      <c r="Q106" s="142"/>
      <c r="R106" s="265"/>
      <c r="S106" s="140"/>
      <c r="T106" s="129"/>
      <c r="U106" s="143"/>
      <c r="V106" s="143"/>
      <c r="W106" s="5"/>
      <c r="X106" s="140"/>
      <c r="Y106" s="138"/>
      <c r="Z106" s="138"/>
      <c r="AA106" s="140"/>
      <c r="AB106" s="129"/>
      <c r="AC106" s="74" t="s">
        <v>63</v>
      </c>
      <c r="AD106" s="41"/>
      <c r="AE106" s="120"/>
      <c r="AF106" s="120"/>
      <c r="AG106" s="120"/>
      <c r="AH106" s="120"/>
      <c r="AI106" s="6"/>
      <c r="AJ106" s="6"/>
      <c r="AK106" s="6"/>
      <c r="AL106" s="160"/>
      <c r="AM106" s="151"/>
      <c r="AN106" s="152"/>
      <c r="AO106" s="152"/>
      <c r="AP106" s="152"/>
      <c r="AQ106" s="163"/>
      <c r="AR106" s="160"/>
      <c r="AS106" s="117"/>
      <c r="AT106" s="129"/>
      <c r="AU106" s="10"/>
      <c r="AV106" s="129"/>
      <c r="AW106" s="8"/>
      <c r="AX106" s="9"/>
      <c r="AY106" s="9"/>
      <c r="AZ106" s="9"/>
      <c r="BA106" s="160"/>
      <c r="BB106" s="160"/>
      <c r="BC106" s="166"/>
      <c r="BD106" s="39"/>
      <c r="BE106" s="6"/>
      <c r="BF106" s="8"/>
      <c r="BG106" s="172"/>
      <c r="BH106" s="129"/>
      <c r="BI106" s="129"/>
      <c r="BJ106" s="6"/>
      <c r="BK106" s="114"/>
      <c r="BL106" s="114"/>
      <c r="BM106" s="6"/>
      <c r="BN106" s="6"/>
      <c r="BO106" s="7"/>
      <c r="BP106" s="6"/>
      <c r="BQ106" s="175"/>
      <c r="BR106" s="156" t="s">
        <v>62</v>
      </c>
      <c r="BS106" s="269"/>
    </row>
    <row r="107" spans="1:71" s="107" customFormat="1" x14ac:dyDescent="0.25">
      <c r="A107" s="132"/>
      <c r="B107" s="133"/>
      <c r="C107" s="135"/>
      <c r="D107" s="135"/>
      <c r="E107" s="204"/>
      <c r="F107" s="5"/>
      <c r="G107" s="5"/>
      <c r="H107" s="70" t="str">
        <f t="shared" si="0"/>
        <v/>
      </c>
      <c r="I107" s="5"/>
      <c r="J107" s="5"/>
      <c r="K107" s="70" t="str">
        <f t="shared" si="1"/>
        <v/>
      </c>
      <c r="L107" s="129"/>
      <c r="M107" s="169"/>
      <c r="N107" s="129"/>
      <c r="O107" s="5" t="s">
        <v>272</v>
      </c>
      <c r="P107" s="138"/>
      <c r="Q107" s="142"/>
      <c r="R107" s="265"/>
      <c r="S107" s="140"/>
      <c r="T107" s="129"/>
      <c r="U107" s="143"/>
      <c r="V107" s="143"/>
      <c r="W107" s="5"/>
      <c r="X107" s="140"/>
      <c r="Y107" s="138"/>
      <c r="Z107" s="138"/>
      <c r="AA107" s="140"/>
      <c r="AB107" s="129"/>
      <c r="AC107" s="74" t="s">
        <v>63</v>
      </c>
      <c r="AD107" s="41"/>
      <c r="AE107" s="120"/>
      <c r="AF107" s="120"/>
      <c r="AG107" s="120"/>
      <c r="AH107" s="120"/>
      <c r="AI107" s="6"/>
      <c r="AJ107" s="6"/>
      <c r="AK107" s="6"/>
      <c r="AL107" s="160"/>
      <c r="AM107" s="151"/>
      <c r="AN107" s="152"/>
      <c r="AO107" s="152"/>
      <c r="AP107" s="152"/>
      <c r="AQ107" s="163"/>
      <c r="AR107" s="160"/>
      <c r="AS107" s="117"/>
      <c r="AT107" s="129"/>
      <c r="AU107" s="10"/>
      <c r="AV107" s="129"/>
      <c r="AW107" s="8"/>
      <c r="AX107" s="9"/>
      <c r="AY107" s="9"/>
      <c r="AZ107" s="9"/>
      <c r="BA107" s="160"/>
      <c r="BB107" s="160"/>
      <c r="BC107" s="166"/>
      <c r="BD107" s="39"/>
      <c r="BE107" s="6"/>
      <c r="BF107" s="8"/>
      <c r="BG107" s="172"/>
      <c r="BH107" s="129"/>
      <c r="BI107" s="129"/>
      <c r="BJ107" s="6"/>
      <c r="BK107" s="114"/>
      <c r="BL107" s="114"/>
      <c r="BM107" s="6"/>
      <c r="BN107" s="6"/>
      <c r="BO107" s="7"/>
      <c r="BP107" s="6"/>
      <c r="BQ107" s="175"/>
      <c r="BR107" s="156" t="s">
        <v>62</v>
      </c>
      <c r="BS107" s="269"/>
    </row>
    <row r="108" spans="1:71" s="107" customFormat="1" x14ac:dyDescent="0.25">
      <c r="A108" s="132"/>
      <c r="B108" s="133"/>
      <c r="C108" s="135"/>
      <c r="D108" s="135"/>
      <c r="E108" s="204"/>
      <c r="F108" s="5"/>
      <c r="G108" s="5"/>
      <c r="H108" s="70" t="str">
        <f t="shared" si="0"/>
        <v/>
      </c>
      <c r="I108" s="5"/>
      <c r="J108" s="5"/>
      <c r="K108" s="70" t="str">
        <f t="shared" si="1"/>
        <v/>
      </c>
      <c r="L108" s="129"/>
      <c r="M108" s="169"/>
      <c r="N108" s="129"/>
      <c r="O108" s="5" t="s">
        <v>272</v>
      </c>
      <c r="P108" s="138"/>
      <c r="Q108" s="142"/>
      <c r="R108" s="265"/>
      <c r="S108" s="140"/>
      <c r="T108" s="129"/>
      <c r="U108" s="143"/>
      <c r="V108" s="143"/>
      <c r="W108" s="5"/>
      <c r="X108" s="140"/>
      <c r="Y108" s="138"/>
      <c r="Z108" s="138"/>
      <c r="AA108" s="140"/>
      <c r="AB108" s="129"/>
      <c r="AC108" s="74" t="s">
        <v>63</v>
      </c>
      <c r="AD108" s="41"/>
      <c r="AE108" s="120"/>
      <c r="AF108" s="120"/>
      <c r="AG108" s="120"/>
      <c r="AH108" s="120"/>
      <c r="AI108" s="6"/>
      <c r="AJ108" s="6"/>
      <c r="AK108" s="6"/>
      <c r="AL108" s="160"/>
      <c r="AM108" s="151"/>
      <c r="AN108" s="152"/>
      <c r="AO108" s="152"/>
      <c r="AP108" s="152"/>
      <c r="AQ108" s="163"/>
      <c r="AR108" s="160"/>
      <c r="AS108" s="117"/>
      <c r="AT108" s="129"/>
      <c r="AU108" s="10"/>
      <c r="AV108" s="129"/>
      <c r="AW108" s="8"/>
      <c r="AX108" s="9"/>
      <c r="AY108" s="9"/>
      <c r="AZ108" s="9"/>
      <c r="BA108" s="160"/>
      <c r="BB108" s="160"/>
      <c r="BC108" s="166"/>
      <c r="BD108" s="39"/>
      <c r="BE108" s="6"/>
      <c r="BF108" s="8"/>
      <c r="BG108" s="172"/>
      <c r="BH108" s="129"/>
      <c r="BI108" s="129"/>
      <c r="BJ108" s="6"/>
      <c r="BK108" s="114"/>
      <c r="BL108" s="114"/>
      <c r="BM108" s="6"/>
      <c r="BN108" s="6"/>
      <c r="BO108" s="7"/>
      <c r="BP108" s="6"/>
      <c r="BQ108" s="175"/>
      <c r="BR108" s="156" t="s">
        <v>62</v>
      </c>
      <c r="BS108" s="269"/>
    </row>
    <row r="109" spans="1:71" s="107" customFormat="1" x14ac:dyDescent="0.25">
      <c r="A109" s="132"/>
      <c r="B109" s="133"/>
      <c r="C109" s="135"/>
      <c r="D109" s="135"/>
      <c r="E109" s="204"/>
      <c r="F109" s="5"/>
      <c r="G109" s="5"/>
      <c r="H109" s="70" t="str">
        <f t="shared" si="0"/>
        <v/>
      </c>
      <c r="I109" s="5"/>
      <c r="J109" s="5"/>
      <c r="K109" s="70" t="str">
        <f t="shared" si="1"/>
        <v/>
      </c>
      <c r="L109" s="129"/>
      <c r="M109" s="169"/>
      <c r="N109" s="129"/>
      <c r="O109" s="5" t="s">
        <v>272</v>
      </c>
      <c r="P109" s="138"/>
      <c r="Q109" s="142"/>
      <c r="R109" s="265"/>
      <c r="S109" s="140"/>
      <c r="T109" s="129"/>
      <c r="U109" s="143"/>
      <c r="V109" s="143"/>
      <c r="W109" s="5"/>
      <c r="X109" s="140"/>
      <c r="Y109" s="138"/>
      <c r="Z109" s="138"/>
      <c r="AA109" s="140"/>
      <c r="AB109" s="129"/>
      <c r="AC109" s="74" t="s">
        <v>63</v>
      </c>
      <c r="AD109" s="41"/>
      <c r="AE109" s="120"/>
      <c r="AF109" s="120"/>
      <c r="AG109" s="120"/>
      <c r="AH109" s="120"/>
      <c r="AI109" s="6"/>
      <c r="AJ109" s="6"/>
      <c r="AK109" s="6"/>
      <c r="AL109" s="160"/>
      <c r="AM109" s="151"/>
      <c r="AN109" s="152"/>
      <c r="AO109" s="152"/>
      <c r="AP109" s="152"/>
      <c r="AQ109" s="163"/>
      <c r="AR109" s="160"/>
      <c r="AS109" s="117"/>
      <c r="AT109" s="129"/>
      <c r="AU109" s="10"/>
      <c r="AV109" s="129"/>
      <c r="AW109" s="8"/>
      <c r="AX109" s="9"/>
      <c r="AY109" s="9"/>
      <c r="AZ109" s="9"/>
      <c r="BA109" s="160"/>
      <c r="BB109" s="160"/>
      <c r="BC109" s="166"/>
      <c r="BD109" s="39"/>
      <c r="BE109" s="6"/>
      <c r="BF109" s="8"/>
      <c r="BG109" s="172"/>
      <c r="BH109" s="129"/>
      <c r="BI109" s="129"/>
      <c r="BJ109" s="6"/>
      <c r="BK109" s="114"/>
      <c r="BL109" s="114"/>
      <c r="BM109" s="6"/>
      <c r="BN109" s="6"/>
      <c r="BO109" s="7"/>
      <c r="BP109" s="6"/>
      <c r="BQ109" s="175"/>
      <c r="BR109" s="156" t="s">
        <v>62</v>
      </c>
      <c r="BS109" s="269"/>
    </row>
    <row r="110" spans="1:71" s="107" customFormat="1" x14ac:dyDescent="0.25">
      <c r="A110" s="132"/>
      <c r="B110" s="133"/>
      <c r="C110" s="135"/>
      <c r="D110" s="135"/>
      <c r="E110" s="204"/>
      <c r="F110" s="5"/>
      <c r="G110" s="5"/>
      <c r="H110" s="70" t="str">
        <f t="shared" si="0"/>
        <v/>
      </c>
      <c r="I110" s="5"/>
      <c r="J110" s="5"/>
      <c r="K110" s="70" t="str">
        <f t="shared" si="1"/>
        <v/>
      </c>
      <c r="L110" s="129"/>
      <c r="M110" s="169"/>
      <c r="N110" s="129"/>
      <c r="O110" s="5" t="s">
        <v>272</v>
      </c>
      <c r="P110" s="138"/>
      <c r="Q110" s="142"/>
      <c r="R110" s="265"/>
      <c r="S110" s="140"/>
      <c r="T110" s="129"/>
      <c r="U110" s="143"/>
      <c r="V110" s="143"/>
      <c r="W110" s="5"/>
      <c r="X110" s="140"/>
      <c r="Y110" s="138"/>
      <c r="Z110" s="138"/>
      <c r="AA110" s="140"/>
      <c r="AB110" s="129"/>
      <c r="AC110" s="74" t="s">
        <v>63</v>
      </c>
      <c r="AD110" s="41"/>
      <c r="AE110" s="120"/>
      <c r="AF110" s="120"/>
      <c r="AG110" s="120"/>
      <c r="AH110" s="120"/>
      <c r="AI110" s="6"/>
      <c r="AJ110" s="6"/>
      <c r="AK110" s="6"/>
      <c r="AL110" s="160"/>
      <c r="AM110" s="151"/>
      <c r="AN110" s="152"/>
      <c r="AO110" s="152"/>
      <c r="AP110" s="152"/>
      <c r="AQ110" s="163"/>
      <c r="AR110" s="160"/>
      <c r="AS110" s="117"/>
      <c r="AT110" s="129"/>
      <c r="AU110" s="10"/>
      <c r="AV110" s="129"/>
      <c r="AW110" s="8"/>
      <c r="AX110" s="9"/>
      <c r="AY110" s="9"/>
      <c r="AZ110" s="9"/>
      <c r="BA110" s="160"/>
      <c r="BB110" s="160"/>
      <c r="BC110" s="166"/>
      <c r="BD110" s="39"/>
      <c r="BE110" s="6"/>
      <c r="BF110" s="8"/>
      <c r="BG110" s="172"/>
      <c r="BH110" s="129"/>
      <c r="BI110" s="129"/>
      <c r="BJ110" s="6"/>
      <c r="BK110" s="114"/>
      <c r="BL110" s="114"/>
      <c r="BM110" s="6"/>
      <c r="BN110" s="6"/>
      <c r="BO110" s="7"/>
      <c r="BP110" s="6"/>
      <c r="BQ110" s="175"/>
      <c r="BR110" s="156" t="s">
        <v>62</v>
      </c>
      <c r="BS110" s="269"/>
    </row>
    <row r="111" spans="1:71" s="107" customFormat="1" x14ac:dyDescent="0.25">
      <c r="A111" s="132"/>
      <c r="B111" s="133"/>
      <c r="C111" s="135"/>
      <c r="D111" s="135"/>
      <c r="E111" s="204"/>
      <c r="F111" s="5"/>
      <c r="G111" s="5"/>
      <c r="H111" s="70" t="str">
        <f t="shared" si="0"/>
        <v/>
      </c>
      <c r="I111" s="5"/>
      <c r="J111" s="5"/>
      <c r="K111" s="70" t="str">
        <f t="shared" si="1"/>
        <v/>
      </c>
      <c r="L111" s="129"/>
      <c r="M111" s="169"/>
      <c r="N111" s="129"/>
      <c r="O111" s="5" t="s">
        <v>272</v>
      </c>
      <c r="P111" s="138"/>
      <c r="Q111" s="142"/>
      <c r="R111" s="265"/>
      <c r="S111" s="140"/>
      <c r="T111" s="129"/>
      <c r="U111" s="143"/>
      <c r="V111" s="143"/>
      <c r="W111" s="5"/>
      <c r="X111" s="140"/>
      <c r="Y111" s="138"/>
      <c r="Z111" s="138"/>
      <c r="AA111" s="140"/>
      <c r="AB111" s="129"/>
      <c r="AC111" s="74" t="s">
        <v>63</v>
      </c>
      <c r="AD111" s="41"/>
      <c r="AE111" s="120"/>
      <c r="AF111" s="120"/>
      <c r="AG111" s="120"/>
      <c r="AH111" s="120"/>
      <c r="AI111" s="6"/>
      <c r="AJ111" s="6"/>
      <c r="AK111" s="6"/>
      <c r="AL111" s="160"/>
      <c r="AM111" s="151"/>
      <c r="AN111" s="152"/>
      <c r="AO111" s="152"/>
      <c r="AP111" s="152"/>
      <c r="AQ111" s="163"/>
      <c r="AR111" s="160"/>
      <c r="AS111" s="117"/>
      <c r="AT111" s="129"/>
      <c r="AU111" s="10"/>
      <c r="AV111" s="129"/>
      <c r="AW111" s="8"/>
      <c r="AX111" s="9"/>
      <c r="AY111" s="9"/>
      <c r="AZ111" s="9"/>
      <c r="BA111" s="160"/>
      <c r="BB111" s="160"/>
      <c r="BC111" s="166"/>
      <c r="BD111" s="39"/>
      <c r="BE111" s="6"/>
      <c r="BF111" s="8"/>
      <c r="BG111" s="172"/>
      <c r="BH111" s="129"/>
      <c r="BI111" s="129"/>
      <c r="BJ111" s="6"/>
      <c r="BK111" s="114"/>
      <c r="BL111" s="114"/>
      <c r="BM111" s="6"/>
      <c r="BN111" s="6"/>
      <c r="BO111" s="7"/>
      <c r="BP111" s="6"/>
      <c r="BQ111" s="175"/>
      <c r="BR111" s="156" t="s">
        <v>62</v>
      </c>
      <c r="BS111" s="269"/>
    </row>
    <row r="112" spans="1:71" s="107" customFormat="1" x14ac:dyDescent="0.25">
      <c r="A112" s="132"/>
      <c r="B112" s="133"/>
      <c r="C112" s="135"/>
      <c r="D112" s="135"/>
      <c r="E112" s="204"/>
      <c r="F112" s="5"/>
      <c r="G112" s="5"/>
      <c r="H112" s="70" t="str">
        <f t="shared" si="0"/>
        <v/>
      </c>
      <c r="I112" s="5"/>
      <c r="J112" s="5"/>
      <c r="K112" s="70" t="str">
        <f t="shared" si="1"/>
        <v/>
      </c>
      <c r="L112" s="129"/>
      <c r="M112" s="169"/>
      <c r="N112" s="129"/>
      <c r="O112" s="5" t="s">
        <v>272</v>
      </c>
      <c r="P112" s="138"/>
      <c r="Q112" s="142"/>
      <c r="R112" s="265"/>
      <c r="S112" s="140"/>
      <c r="T112" s="129"/>
      <c r="U112" s="143"/>
      <c r="V112" s="143"/>
      <c r="W112" s="5"/>
      <c r="X112" s="140"/>
      <c r="Y112" s="138"/>
      <c r="Z112" s="138"/>
      <c r="AA112" s="140"/>
      <c r="AB112" s="129"/>
      <c r="AC112" s="74" t="s">
        <v>63</v>
      </c>
      <c r="AD112" s="41"/>
      <c r="AE112" s="120"/>
      <c r="AF112" s="120"/>
      <c r="AG112" s="120"/>
      <c r="AH112" s="120"/>
      <c r="AI112" s="6"/>
      <c r="AJ112" s="6"/>
      <c r="AK112" s="6"/>
      <c r="AL112" s="160"/>
      <c r="AM112" s="151"/>
      <c r="AN112" s="152"/>
      <c r="AO112" s="152"/>
      <c r="AP112" s="152"/>
      <c r="AQ112" s="163"/>
      <c r="AR112" s="160"/>
      <c r="AS112" s="117"/>
      <c r="AT112" s="129"/>
      <c r="AU112" s="10"/>
      <c r="AV112" s="129"/>
      <c r="AW112" s="8"/>
      <c r="AX112" s="9"/>
      <c r="AY112" s="9"/>
      <c r="AZ112" s="9"/>
      <c r="BA112" s="160"/>
      <c r="BB112" s="160"/>
      <c r="BC112" s="166"/>
      <c r="BD112" s="39"/>
      <c r="BE112" s="6"/>
      <c r="BF112" s="8"/>
      <c r="BG112" s="172"/>
      <c r="BH112" s="129"/>
      <c r="BI112" s="129"/>
      <c r="BJ112" s="6"/>
      <c r="BK112" s="114"/>
      <c r="BL112" s="114"/>
      <c r="BM112" s="6"/>
      <c r="BN112" s="6"/>
      <c r="BO112" s="7"/>
      <c r="BP112" s="6"/>
      <c r="BQ112" s="175"/>
      <c r="BR112" s="156" t="s">
        <v>62</v>
      </c>
      <c r="BS112" s="269"/>
    </row>
    <row r="113" spans="1:71" s="107" customFormat="1" x14ac:dyDescent="0.25">
      <c r="A113" s="132"/>
      <c r="B113" s="133"/>
      <c r="C113" s="135"/>
      <c r="D113" s="135"/>
      <c r="E113" s="204"/>
      <c r="F113" s="5"/>
      <c r="G113" s="5"/>
      <c r="H113" s="70" t="str">
        <f t="shared" si="0"/>
        <v/>
      </c>
      <c r="I113" s="5"/>
      <c r="J113" s="5"/>
      <c r="K113" s="70" t="str">
        <f t="shared" si="1"/>
        <v/>
      </c>
      <c r="L113" s="129"/>
      <c r="M113" s="169"/>
      <c r="N113" s="129"/>
      <c r="O113" s="5" t="s">
        <v>272</v>
      </c>
      <c r="P113" s="138"/>
      <c r="Q113" s="142"/>
      <c r="R113" s="265"/>
      <c r="S113" s="140"/>
      <c r="T113" s="129"/>
      <c r="U113" s="143"/>
      <c r="V113" s="143"/>
      <c r="W113" s="5"/>
      <c r="X113" s="140"/>
      <c r="Y113" s="138"/>
      <c r="Z113" s="138"/>
      <c r="AA113" s="140"/>
      <c r="AB113" s="129"/>
      <c r="AC113" s="74" t="s">
        <v>63</v>
      </c>
      <c r="AD113" s="41"/>
      <c r="AE113" s="120"/>
      <c r="AF113" s="120"/>
      <c r="AG113" s="120"/>
      <c r="AH113" s="120"/>
      <c r="AI113" s="6"/>
      <c r="AJ113" s="6"/>
      <c r="AK113" s="6"/>
      <c r="AL113" s="160"/>
      <c r="AM113" s="151"/>
      <c r="AN113" s="152"/>
      <c r="AO113" s="152"/>
      <c r="AP113" s="152"/>
      <c r="AQ113" s="163"/>
      <c r="AR113" s="160"/>
      <c r="AS113" s="117"/>
      <c r="AT113" s="129"/>
      <c r="AU113" s="10"/>
      <c r="AV113" s="129"/>
      <c r="AW113" s="8"/>
      <c r="AX113" s="9"/>
      <c r="AY113" s="9"/>
      <c r="AZ113" s="9"/>
      <c r="BA113" s="160"/>
      <c r="BB113" s="160"/>
      <c r="BC113" s="166"/>
      <c r="BD113" s="39"/>
      <c r="BE113" s="6"/>
      <c r="BF113" s="8"/>
      <c r="BG113" s="172"/>
      <c r="BH113" s="129"/>
      <c r="BI113" s="129"/>
      <c r="BJ113" s="6"/>
      <c r="BK113" s="114"/>
      <c r="BL113" s="114"/>
      <c r="BM113" s="6"/>
      <c r="BN113" s="6"/>
      <c r="BO113" s="7"/>
      <c r="BP113" s="6"/>
      <c r="BQ113" s="175"/>
      <c r="BR113" s="156" t="s">
        <v>62</v>
      </c>
      <c r="BS113" s="269"/>
    </row>
    <row r="114" spans="1:71" s="107" customFormat="1" x14ac:dyDescent="0.25">
      <c r="A114" s="132"/>
      <c r="B114" s="133"/>
      <c r="C114" s="135"/>
      <c r="D114" s="135"/>
      <c r="E114" s="204"/>
      <c r="F114" s="5"/>
      <c r="G114" s="5"/>
      <c r="H114" s="70" t="str">
        <f t="shared" si="0"/>
        <v/>
      </c>
      <c r="I114" s="5"/>
      <c r="J114" s="5"/>
      <c r="K114" s="70" t="str">
        <f t="shared" si="1"/>
        <v/>
      </c>
      <c r="L114" s="129"/>
      <c r="M114" s="169"/>
      <c r="N114" s="129"/>
      <c r="O114" s="5" t="s">
        <v>272</v>
      </c>
      <c r="P114" s="138"/>
      <c r="Q114" s="142"/>
      <c r="R114" s="265"/>
      <c r="S114" s="140"/>
      <c r="T114" s="129"/>
      <c r="U114" s="143"/>
      <c r="V114" s="143"/>
      <c r="W114" s="5"/>
      <c r="X114" s="140"/>
      <c r="Y114" s="138"/>
      <c r="Z114" s="138"/>
      <c r="AA114" s="140"/>
      <c r="AB114" s="129"/>
      <c r="AC114" s="74" t="s">
        <v>63</v>
      </c>
      <c r="AD114" s="41"/>
      <c r="AE114" s="120"/>
      <c r="AF114" s="120"/>
      <c r="AG114" s="120"/>
      <c r="AH114" s="120"/>
      <c r="AI114" s="6"/>
      <c r="AJ114" s="6"/>
      <c r="AK114" s="6"/>
      <c r="AL114" s="160"/>
      <c r="AM114" s="151"/>
      <c r="AN114" s="152"/>
      <c r="AO114" s="152"/>
      <c r="AP114" s="152"/>
      <c r="AQ114" s="163"/>
      <c r="AR114" s="160"/>
      <c r="AS114" s="117"/>
      <c r="AT114" s="129"/>
      <c r="AU114" s="10"/>
      <c r="AV114" s="129"/>
      <c r="AW114" s="8"/>
      <c r="AX114" s="9"/>
      <c r="AY114" s="9"/>
      <c r="AZ114" s="9"/>
      <c r="BA114" s="160"/>
      <c r="BB114" s="160"/>
      <c r="BC114" s="166"/>
      <c r="BD114" s="39"/>
      <c r="BE114" s="6"/>
      <c r="BF114" s="8"/>
      <c r="BG114" s="172"/>
      <c r="BH114" s="129"/>
      <c r="BI114" s="129"/>
      <c r="BJ114" s="6"/>
      <c r="BK114" s="114"/>
      <c r="BL114" s="114"/>
      <c r="BM114" s="6"/>
      <c r="BN114" s="6"/>
      <c r="BO114" s="7"/>
      <c r="BP114" s="6"/>
      <c r="BQ114" s="175"/>
      <c r="BR114" s="156" t="s">
        <v>62</v>
      </c>
      <c r="BS114" s="269"/>
    </row>
    <row r="115" spans="1:71" s="107" customFormat="1" x14ac:dyDescent="0.25">
      <c r="A115" s="132"/>
      <c r="B115" s="133"/>
      <c r="C115" s="135"/>
      <c r="D115" s="135"/>
      <c r="E115" s="204"/>
      <c r="F115" s="5"/>
      <c r="G115" s="5"/>
      <c r="H115" s="70" t="str">
        <f t="shared" si="0"/>
        <v/>
      </c>
      <c r="I115" s="5"/>
      <c r="J115" s="5"/>
      <c r="K115" s="70" t="str">
        <f t="shared" si="1"/>
        <v/>
      </c>
      <c r="L115" s="129"/>
      <c r="M115" s="169"/>
      <c r="N115" s="129"/>
      <c r="O115" s="5" t="s">
        <v>272</v>
      </c>
      <c r="P115" s="138"/>
      <c r="Q115" s="142"/>
      <c r="R115" s="265"/>
      <c r="S115" s="140"/>
      <c r="T115" s="129"/>
      <c r="U115" s="143"/>
      <c r="V115" s="143"/>
      <c r="W115" s="5"/>
      <c r="X115" s="140"/>
      <c r="Y115" s="138"/>
      <c r="Z115" s="138"/>
      <c r="AA115" s="140"/>
      <c r="AB115" s="129"/>
      <c r="AC115" s="74" t="s">
        <v>63</v>
      </c>
      <c r="AD115" s="41"/>
      <c r="AE115" s="120"/>
      <c r="AF115" s="120"/>
      <c r="AG115" s="120"/>
      <c r="AH115" s="120"/>
      <c r="AI115" s="6"/>
      <c r="AJ115" s="6"/>
      <c r="AK115" s="6"/>
      <c r="AL115" s="160"/>
      <c r="AM115" s="151"/>
      <c r="AN115" s="152"/>
      <c r="AO115" s="152"/>
      <c r="AP115" s="152"/>
      <c r="AQ115" s="163"/>
      <c r="AR115" s="160"/>
      <c r="AS115" s="117"/>
      <c r="AT115" s="129"/>
      <c r="AU115" s="10"/>
      <c r="AV115" s="129"/>
      <c r="AW115" s="8"/>
      <c r="AX115" s="9"/>
      <c r="AY115" s="9"/>
      <c r="AZ115" s="9"/>
      <c r="BA115" s="160"/>
      <c r="BB115" s="160"/>
      <c r="BC115" s="166"/>
      <c r="BD115" s="39"/>
      <c r="BE115" s="6"/>
      <c r="BF115" s="8"/>
      <c r="BG115" s="172"/>
      <c r="BH115" s="129"/>
      <c r="BI115" s="129"/>
      <c r="BJ115" s="6"/>
      <c r="BK115" s="114"/>
      <c r="BL115" s="114"/>
      <c r="BM115" s="6"/>
      <c r="BN115" s="6"/>
      <c r="BO115" s="7"/>
      <c r="BP115" s="6"/>
      <c r="BQ115" s="175"/>
      <c r="BR115" s="156" t="s">
        <v>62</v>
      </c>
      <c r="BS115" s="269"/>
    </row>
    <row r="116" spans="1:71" s="107" customFormat="1" x14ac:dyDescent="0.25">
      <c r="A116" s="132"/>
      <c r="B116" s="133"/>
      <c r="C116" s="135"/>
      <c r="D116" s="135"/>
      <c r="E116" s="204"/>
      <c r="F116" s="5"/>
      <c r="G116" s="5"/>
      <c r="H116" s="70" t="str">
        <f t="shared" si="0"/>
        <v/>
      </c>
      <c r="I116" s="5"/>
      <c r="J116" s="5"/>
      <c r="K116" s="70" t="str">
        <f t="shared" si="1"/>
        <v/>
      </c>
      <c r="L116" s="129"/>
      <c r="M116" s="169"/>
      <c r="N116" s="129"/>
      <c r="O116" s="5" t="s">
        <v>272</v>
      </c>
      <c r="P116" s="138"/>
      <c r="Q116" s="142"/>
      <c r="R116" s="265"/>
      <c r="S116" s="140"/>
      <c r="T116" s="129"/>
      <c r="U116" s="143"/>
      <c r="V116" s="143"/>
      <c r="W116" s="5"/>
      <c r="X116" s="140"/>
      <c r="Y116" s="138"/>
      <c r="Z116" s="138"/>
      <c r="AA116" s="140"/>
      <c r="AB116" s="129"/>
      <c r="AC116" s="74" t="s">
        <v>63</v>
      </c>
      <c r="AD116" s="41"/>
      <c r="AE116" s="120"/>
      <c r="AF116" s="120"/>
      <c r="AG116" s="120"/>
      <c r="AH116" s="120"/>
      <c r="AI116" s="6"/>
      <c r="AJ116" s="6"/>
      <c r="AK116" s="6"/>
      <c r="AL116" s="160"/>
      <c r="AM116" s="151"/>
      <c r="AN116" s="152"/>
      <c r="AO116" s="152"/>
      <c r="AP116" s="152"/>
      <c r="AQ116" s="163"/>
      <c r="AR116" s="160"/>
      <c r="AS116" s="117"/>
      <c r="AT116" s="129"/>
      <c r="AU116" s="10"/>
      <c r="AV116" s="129"/>
      <c r="AW116" s="8"/>
      <c r="AX116" s="9"/>
      <c r="AY116" s="9"/>
      <c r="AZ116" s="9"/>
      <c r="BA116" s="160"/>
      <c r="BB116" s="160"/>
      <c r="BC116" s="166"/>
      <c r="BD116" s="39"/>
      <c r="BE116" s="6"/>
      <c r="BF116" s="8"/>
      <c r="BG116" s="172"/>
      <c r="BH116" s="129"/>
      <c r="BI116" s="129"/>
      <c r="BJ116" s="6"/>
      <c r="BK116" s="114"/>
      <c r="BL116" s="114"/>
      <c r="BM116" s="6"/>
      <c r="BN116" s="6"/>
      <c r="BO116" s="7"/>
      <c r="BP116" s="6"/>
      <c r="BQ116" s="175"/>
      <c r="BR116" s="156" t="s">
        <v>62</v>
      </c>
      <c r="BS116" s="269"/>
    </row>
    <row r="117" spans="1:71" s="107" customFormat="1" x14ac:dyDescent="0.25">
      <c r="A117" s="132"/>
      <c r="B117" s="133"/>
      <c r="C117" s="135"/>
      <c r="D117" s="135"/>
      <c r="E117" s="204"/>
      <c r="F117" s="5"/>
      <c r="G117" s="5"/>
      <c r="H117" s="70" t="str">
        <f t="shared" si="0"/>
        <v/>
      </c>
      <c r="I117" s="5"/>
      <c r="J117" s="5"/>
      <c r="K117" s="70" t="str">
        <f t="shared" si="1"/>
        <v/>
      </c>
      <c r="L117" s="129"/>
      <c r="M117" s="169"/>
      <c r="N117" s="129"/>
      <c r="O117" s="5" t="s">
        <v>272</v>
      </c>
      <c r="P117" s="138"/>
      <c r="Q117" s="142"/>
      <c r="R117" s="265"/>
      <c r="S117" s="140"/>
      <c r="T117" s="129"/>
      <c r="U117" s="143"/>
      <c r="V117" s="143"/>
      <c r="W117" s="5"/>
      <c r="X117" s="140"/>
      <c r="Y117" s="138"/>
      <c r="Z117" s="138"/>
      <c r="AA117" s="140"/>
      <c r="AB117" s="129"/>
      <c r="AC117" s="74" t="s">
        <v>63</v>
      </c>
      <c r="AD117" s="41"/>
      <c r="AE117" s="120"/>
      <c r="AF117" s="120"/>
      <c r="AG117" s="120"/>
      <c r="AH117" s="120"/>
      <c r="AI117" s="6"/>
      <c r="AJ117" s="6"/>
      <c r="AK117" s="6"/>
      <c r="AL117" s="160"/>
      <c r="AM117" s="151"/>
      <c r="AN117" s="152"/>
      <c r="AO117" s="152"/>
      <c r="AP117" s="152"/>
      <c r="AQ117" s="163"/>
      <c r="AR117" s="160"/>
      <c r="AS117" s="117"/>
      <c r="AT117" s="129"/>
      <c r="AU117" s="10"/>
      <c r="AV117" s="129"/>
      <c r="AW117" s="8"/>
      <c r="AX117" s="9"/>
      <c r="AY117" s="9"/>
      <c r="AZ117" s="9"/>
      <c r="BA117" s="160"/>
      <c r="BB117" s="160"/>
      <c r="BC117" s="166"/>
      <c r="BD117" s="39"/>
      <c r="BE117" s="6"/>
      <c r="BF117" s="8"/>
      <c r="BG117" s="172"/>
      <c r="BH117" s="129"/>
      <c r="BI117" s="129"/>
      <c r="BJ117" s="6"/>
      <c r="BK117" s="114"/>
      <c r="BL117" s="114"/>
      <c r="BM117" s="6"/>
      <c r="BN117" s="6"/>
      <c r="BO117" s="7"/>
      <c r="BP117" s="6"/>
      <c r="BQ117" s="175"/>
      <c r="BR117" s="156" t="s">
        <v>62</v>
      </c>
      <c r="BS117" s="269"/>
    </row>
    <row r="118" spans="1:71" s="107" customFormat="1" x14ac:dyDescent="0.25">
      <c r="A118" s="132"/>
      <c r="B118" s="133"/>
      <c r="C118" s="135"/>
      <c r="D118" s="135"/>
      <c r="E118" s="204"/>
      <c r="F118" s="5"/>
      <c r="G118" s="5"/>
      <c r="H118" s="70" t="str">
        <f t="shared" si="0"/>
        <v/>
      </c>
      <c r="I118" s="5"/>
      <c r="J118" s="5"/>
      <c r="K118" s="70" t="str">
        <f t="shared" si="1"/>
        <v/>
      </c>
      <c r="L118" s="129"/>
      <c r="M118" s="169"/>
      <c r="N118" s="129"/>
      <c r="O118" s="5" t="s">
        <v>272</v>
      </c>
      <c r="P118" s="138"/>
      <c r="Q118" s="142"/>
      <c r="R118" s="265"/>
      <c r="S118" s="140"/>
      <c r="T118" s="129"/>
      <c r="U118" s="143"/>
      <c r="V118" s="143"/>
      <c r="W118" s="5"/>
      <c r="X118" s="140"/>
      <c r="Y118" s="138"/>
      <c r="Z118" s="138"/>
      <c r="AA118" s="140"/>
      <c r="AB118" s="129"/>
      <c r="AC118" s="74" t="s">
        <v>63</v>
      </c>
      <c r="AD118" s="41"/>
      <c r="AE118" s="120"/>
      <c r="AF118" s="120"/>
      <c r="AG118" s="120"/>
      <c r="AH118" s="120"/>
      <c r="AI118" s="6"/>
      <c r="AJ118" s="6"/>
      <c r="AK118" s="6"/>
      <c r="AL118" s="160"/>
      <c r="AM118" s="151"/>
      <c r="AN118" s="152"/>
      <c r="AO118" s="152"/>
      <c r="AP118" s="152"/>
      <c r="AQ118" s="163"/>
      <c r="AR118" s="160"/>
      <c r="AS118" s="117"/>
      <c r="AT118" s="129"/>
      <c r="AU118" s="10"/>
      <c r="AV118" s="129"/>
      <c r="AW118" s="8"/>
      <c r="AX118" s="9"/>
      <c r="AY118" s="9"/>
      <c r="AZ118" s="9"/>
      <c r="BA118" s="160"/>
      <c r="BB118" s="160"/>
      <c r="BC118" s="166"/>
      <c r="BD118" s="39"/>
      <c r="BE118" s="6"/>
      <c r="BF118" s="8"/>
      <c r="BG118" s="172"/>
      <c r="BH118" s="129"/>
      <c r="BI118" s="129"/>
      <c r="BJ118" s="6"/>
      <c r="BK118" s="114"/>
      <c r="BL118" s="114"/>
      <c r="BM118" s="6"/>
      <c r="BN118" s="6"/>
      <c r="BO118" s="7"/>
      <c r="BP118" s="6"/>
      <c r="BQ118" s="175"/>
      <c r="BR118" s="156" t="s">
        <v>62</v>
      </c>
      <c r="BS118" s="269"/>
    </row>
    <row r="119" spans="1:71" s="107" customFormat="1" x14ac:dyDescent="0.25">
      <c r="A119" s="132"/>
      <c r="B119" s="133"/>
      <c r="C119" s="135"/>
      <c r="D119" s="135"/>
      <c r="E119" s="204"/>
      <c r="F119" s="5"/>
      <c r="G119" s="5"/>
      <c r="H119" s="70" t="str">
        <f t="shared" si="0"/>
        <v/>
      </c>
      <c r="I119" s="5"/>
      <c r="J119" s="5"/>
      <c r="K119" s="70" t="str">
        <f t="shared" si="1"/>
        <v/>
      </c>
      <c r="L119" s="129"/>
      <c r="M119" s="169"/>
      <c r="N119" s="129"/>
      <c r="O119" s="5" t="s">
        <v>272</v>
      </c>
      <c r="P119" s="138"/>
      <c r="Q119" s="142"/>
      <c r="R119" s="265"/>
      <c r="S119" s="140"/>
      <c r="T119" s="129"/>
      <c r="U119" s="143"/>
      <c r="V119" s="143"/>
      <c r="W119" s="5"/>
      <c r="X119" s="140"/>
      <c r="Y119" s="138"/>
      <c r="Z119" s="138"/>
      <c r="AA119" s="140"/>
      <c r="AB119" s="129"/>
      <c r="AC119" s="74" t="s">
        <v>63</v>
      </c>
      <c r="AD119" s="41"/>
      <c r="AE119" s="120"/>
      <c r="AF119" s="120"/>
      <c r="AG119" s="120"/>
      <c r="AH119" s="120"/>
      <c r="AI119" s="6"/>
      <c r="AJ119" s="6"/>
      <c r="AK119" s="6"/>
      <c r="AL119" s="160"/>
      <c r="AM119" s="151"/>
      <c r="AN119" s="152"/>
      <c r="AO119" s="152"/>
      <c r="AP119" s="152"/>
      <c r="AQ119" s="163"/>
      <c r="AR119" s="160"/>
      <c r="AS119" s="117"/>
      <c r="AT119" s="129"/>
      <c r="AU119" s="10"/>
      <c r="AV119" s="129"/>
      <c r="AW119" s="8"/>
      <c r="AX119" s="9"/>
      <c r="AY119" s="9"/>
      <c r="AZ119" s="9"/>
      <c r="BA119" s="160"/>
      <c r="BB119" s="160"/>
      <c r="BC119" s="166"/>
      <c r="BD119" s="39"/>
      <c r="BE119" s="6"/>
      <c r="BF119" s="8"/>
      <c r="BG119" s="172"/>
      <c r="BH119" s="129"/>
      <c r="BI119" s="129"/>
      <c r="BJ119" s="6"/>
      <c r="BK119" s="114"/>
      <c r="BL119" s="114"/>
      <c r="BM119" s="6"/>
      <c r="BN119" s="6"/>
      <c r="BO119" s="7"/>
      <c r="BP119" s="6"/>
      <c r="BQ119" s="175"/>
      <c r="BR119" s="156" t="s">
        <v>62</v>
      </c>
      <c r="BS119" s="269"/>
    </row>
    <row r="120" spans="1:71" s="107" customFormat="1" x14ac:dyDescent="0.25">
      <c r="A120" s="132"/>
      <c r="B120" s="133"/>
      <c r="C120" s="135"/>
      <c r="D120" s="135"/>
      <c r="E120" s="204"/>
      <c r="F120" s="5"/>
      <c r="G120" s="5"/>
      <c r="H120" s="70" t="str">
        <f t="shared" si="0"/>
        <v/>
      </c>
      <c r="I120" s="5"/>
      <c r="J120" s="5"/>
      <c r="K120" s="70" t="str">
        <f t="shared" si="1"/>
        <v/>
      </c>
      <c r="L120" s="129"/>
      <c r="M120" s="169"/>
      <c r="N120" s="129"/>
      <c r="O120" s="5" t="s">
        <v>272</v>
      </c>
      <c r="P120" s="138"/>
      <c r="Q120" s="142"/>
      <c r="R120" s="265"/>
      <c r="S120" s="140"/>
      <c r="T120" s="129"/>
      <c r="U120" s="143"/>
      <c r="V120" s="143"/>
      <c r="W120" s="5"/>
      <c r="X120" s="140"/>
      <c r="Y120" s="138"/>
      <c r="Z120" s="138"/>
      <c r="AA120" s="140"/>
      <c r="AB120" s="129"/>
      <c r="AC120" s="74" t="s">
        <v>63</v>
      </c>
      <c r="AD120" s="41"/>
      <c r="AE120" s="120"/>
      <c r="AF120" s="120"/>
      <c r="AG120" s="120"/>
      <c r="AH120" s="120"/>
      <c r="AI120" s="6"/>
      <c r="AJ120" s="6"/>
      <c r="AK120" s="6"/>
      <c r="AL120" s="160"/>
      <c r="AM120" s="151"/>
      <c r="AN120" s="152"/>
      <c r="AO120" s="152"/>
      <c r="AP120" s="152"/>
      <c r="AQ120" s="163"/>
      <c r="AR120" s="160"/>
      <c r="AS120" s="117"/>
      <c r="AT120" s="129"/>
      <c r="AU120" s="10"/>
      <c r="AV120" s="129"/>
      <c r="AW120" s="8"/>
      <c r="AX120" s="9"/>
      <c r="AY120" s="9"/>
      <c r="AZ120" s="9"/>
      <c r="BA120" s="160"/>
      <c r="BB120" s="160"/>
      <c r="BC120" s="166"/>
      <c r="BD120" s="39"/>
      <c r="BE120" s="6"/>
      <c r="BF120" s="8"/>
      <c r="BG120" s="172"/>
      <c r="BH120" s="129"/>
      <c r="BI120" s="129"/>
      <c r="BJ120" s="6"/>
      <c r="BK120" s="114"/>
      <c r="BL120" s="114"/>
      <c r="BM120" s="6"/>
      <c r="BN120" s="6"/>
      <c r="BO120" s="7"/>
      <c r="BP120" s="6"/>
      <c r="BQ120" s="175"/>
      <c r="BR120" s="156" t="s">
        <v>62</v>
      </c>
      <c r="BS120" s="269"/>
    </row>
    <row r="121" spans="1:71" s="107" customFormat="1" x14ac:dyDescent="0.25">
      <c r="A121" s="132"/>
      <c r="B121" s="133"/>
      <c r="C121" s="135"/>
      <c r="D121" s="135"/>
      <c r="E121" s="204"/>
      <c r="F121" s="5"/>
      <c r="G121" s="5"/>
      <c r="H121" s="70" t="str">
        <f t="shared" si="0"/>
        <v/>
      </c>
      <c r="I121" s="5"/>
      <c r="J121" s="5"/>
      <c r="K121" s="70" t="str">
        <f t="shared" si="1"/>
        <v/>
      </c>
      <c r="L121" s="129"/>
      <c r="M121" s="169"/>
      <c r="N121" s="129"/>
      <c r="O121" s="5" t="s">
        <v>272</v>
      </c>
      <c r="P121" s="138"/>
      <c r="Q121" s="142"/>
      <c r="R121" s="265"/>
      <c r="S121" s="140"/>
      <c r="T121" s="129"/>
      <c r="U121" s="143"/>
      <c r="V121" s="143"/>
      <c r="W121" s="5"/>
      <c r="X121" s="140"/>
      <c r="Y121" s="138"/>
      <c r="Z121" s="138"/>
      <c r="AA121" s="140"/>
      <c r="AB121" s="129"/>
      <c r="AC121" s="74" t="s">
        <v>63</v>
      </c>
      <c r="AD121" s="41"/>
      <c r="AE121" s="120"/>
      <c r="AF121" s="120"/>
      <c r="AG121" s="120"/>
      <c r="AH121" s="120"/>
      <c r="AI121" s="6"/>
      <c r="AJ121" s="6"/>
      <c r="AK121" s="6"/>
      <c r="AL121" s="160"/>
      <c r="AM121" s="151"/>
      <c r="AN121" s="152"/>
      <c r="AO121" s="152"/>
      <c r="AP121" s="152"/>
      <c r="AQ121" s="163"/>
      <c r="AR121" s="160"/>
      <c r="AS121" s="117"/>
      <c r="AT121" s="129"/>
      <c r="AU121" s="10"/>
      <c r="AV121" s="129"/>
      <c r="AW121" s="8"/>
      <c r="AX121" s="9"/>
      <c r="AY121" s="9"/>
      <c r="AZ121" s="9"/>
      <c r="BA121" s="160"/>
      <c r="BB121" s="160"/>
      <c r="BC121" s="166"/>
      <c r="BD121" s="39"/>
      <c r="BE121" s="6"/>
      <c r="BF121" s="8"/>
      <c r="BG121" s="172"/>
      <c r="BH121" s="129"/>
      <c r="BI121" s="129"/>
      <c r="BJ121" s="6"/>
      <c r="BK121" s="114"/>
      <c r="BL121" s="114"/>
      <c r="BM121" s="6"/>
      <c r="BN121" s="6"/>
      <c r="BO121" s="7"/>
      <c r="BP121" s="6"/>
      <c r="BQ121" s="175"/>
      <c r="BR121" s="156" t="s">
        <v>62</v>
      </c>
      <c r="BS121" s="269"/>
    </row>
    <row r="122" spans="1:71" s="107" customFormat="1" x14ac:dyDescent="0.25">
      <c r="A122" s="132"/>
      <c r="B122" s="133"/>
      <c r="C122" s="135"/>
      <c r="D122" s="135"/>
      <c r="E122" s="204"/>
      <c r="F122" s="5"/>
      <c r="G122" s="5"/>
      <c r="H122" s="70" t="str">
        <f t="shared" si="0"/>
        <v/>
      </c>
      <c r="I122" s="5"/>
      <c r="J122" s="5"/>
      <c r="K122" s="70" t="str">
        <f t="shared" si="1"/>
        <v/>
      </c>
      <c r="L122" s="129"/>
      <c r="M122" s="169"/>
      <c r="N122" s="129"/>
      <c r="O122" s="5" t="s">
        <v>272</v>
      </c>
      <c r="P122" s="138"/>
      <c r="Q122" s="142"/>
      <c r="R122" s="265"/>
      <c r="S122" s="140"/>
      <c r="T122" s="129"/>
      <c r="U122" s="143"/>
      <c r="V122" s="143"/>
      <c r="W122" s="5"/>
      <c r="X122" s="140"/>
      <c r="Y122" s="138"/>
      <c r="Z122" s="138"/>
      <c r="AA122" s="140"/>
      <c r="AB122" s="129"/>
      <c r="AC122" s="74" t="s">
        <v>63</v>
      </c>
      <c r="AD122" s="41"/>
      <c r="AE122" s="120"/>
      <c r="AF122" s="120"/>
      <c r="AG122" s="120"/>
      <c r="AH122" s="120"/>
      <c r="AI122" s="6"/>
      <c r="AJ122" s="6"/>
      <c r="AK122" s="6"/>
      <c r="AL122" s="160"/>
      <c r="AM122" s="151"/>
      <c r="AN122" s="152"/>
      <c r="AO122" s="152"/>
      <c r="AP122" s="152"/>
      <c r="AQ122" s="163"/>
      <c r="AR122" s="160"/>
      <c r="AS122" s="117"/>
      <c r="AT122" s="129"/>
      <c r="AU122" s="10"/>
      <c r="AV122" s="129"/>
      <c r="AW122" s="8"/>
      <c r="AX122" s="9"/>
      <c r="AY122" s="9"/>
      <c r="AZ122" s="9"/>
      <c r="BA122" s="160"/>
      <c r="BB122" s="160"/>
      <c r="BC122" s="166"/>
      <c r="BD122" s="39"/>
      <c r="BE122" s="6"/>
      <c r="BF122" s="8"/>
      <c r="BG122" s="172"/>
      <c r="BH122" s="129"/>
      <c r="BI122" s="129"/>
      <c r="BJ122" s="6"/>
      <c r="BK122" s="114"/>
      <c r="BL122" s="114"/>
      <c r="BM122" s="6"/>
      <c r="BN122" s="6"/>
      <c r="BO122" s="7"/>
      <c r="BP122" s="6"/>
      <c r="BQ122" s="175"/>
      <c r="BR122" s="156" t="s">
        <v>62</v>
      </c>
      <c r="BS122" s="269"/>
    </row>
    <row r="123" spans="1:71" s="107" customFormat="1" x14ac:dyDescent="0.25">
      <c r="A123" s="132"/>
      <c r="B123" s="133"/>
      <c r="C123" s="135"/>
      <c r="D123" s="135"/>
      <c r="E123" s="204"/>
      <c r="F123" s="5"/>
      <c r="G123" s="5"/>
      <c r="H123" s="70" t="str">
        <f t="shared" si="0"/>
        <v/>
      </c>
      <c r="I123" s="5"/>
      <c r="J123" s="5"/>
      <c r="K123" s="70" t="str">
        <f t="shared" si="1"/>
        <v/>
      </c>
      <c r="L123" s="129"/>
      <c r="M123" s="169"/>
      <c r="N123" s="129"/>
      <c r="O123" s="5" t="s">
        <v>272</v>
      </c>
      <c r="P123" s="138"/>
      <c r="Q123" s="142"/>
      <c r="R123" s="265"/>
      <c r="S123" s="140"/>
      <c r="T123" s="129"/>
      <c r="U123" s="143"/>
      <c r="V123" s="143"/>
      <c r="W123" s="5"/>
      <c r="X123" s="140"/>
      <c r="Y123" s="138"/>
      <c r="Z123" s="138"/>
      <c r="AA123" s="140"/>
      <c r="AB123" s="129"/>
      <c r="AC123" s="74" t="s">
        <v>63</v>
      </c>
      <c r="AD123" s="41"/>
      <c r="AE123" s="120"/>
      <c r="AF123" s="120"/>
      <c r="AG123" s="120"/>
      <c r="AH123" s="120"/>
      <c r="AI123" s="6"/>
      <c r="AJ123" s="6"/>
      <c r="AK123" s="6"/>
      <c r="AL123" s="160"/>
      <c r="AM123" s="151"/>
      <c r="AN123" s="152"/>
      <c r="AO123" s="152"/>
      <c r="AP123" s="152"/>
      <c r="AQ123" s="163"/>
      <c r="AR123" s="160"/>
      <c r="AS123" s="117"/>
      <c r="AT123" s="129"/>
      <c r="AU123" s="10"/>
      <c r="AV123" s="129"/>
      <c r="AW123" s="8"/>
      <c r="AX123" s="9"/>
      <c r="AY123" s="9"/>
      <c r="AZ123" s="9"/>
      <c r="BA123" s="160"/>
      <c r="BB123" s="160"/>
      <c r="BC123" s="166"/>
      <c r="BD123" s="39"/>
      <c r="BE123" s="6"/>
      <c r="BF123" s="8"/>
      <c r="BG123" s="172"/>
      <c r="BH123" s="129"/>
      <c r="BI123" s="129"/>
      <c r="BJ123" s="6"/>
      <c r="BK123" s="114"/>
      <c r="BL123" s="114"/>
      <c r="BM123" s="6"/>
      <c r="BN123" s="6"/>
      <c r="BO123" s="7"/>
      <c r="BP123" s="6"/>
      <c r="BQ123" s="175"/>
      <c r="BR123" s="156" t="s">
        <v>62</v>
      </c>
      <c r="BS123" s="269"/>
    </row>
    <row r="124" spans="1:71" s="107" customFormat="1" x14ac:dyDescent="0.25">
      <c r="A124" s="132"/>
      <c r="B124" s="133"/>
      <c r="C124" s="135"/>
      <c r="D124" s="135"/>
      <c r="E124" s="204"/>
      <c r="F124" s="5"/>
      <c r="G124" s="5"/>
      <c r="H124" s="70" t="str">
        <f t="shared" si="0"/>
        <v/>
      </c>
      <c r="I124" s="5"/>
      <c r="J124" s="5"/>
      <c r="K124" s="70" t="str">
        <f t="shared" si="1"/>
        <v/>
      </c>
      <c r="L124" s="129"/>
      <c r="M124" s="169"/>
      <c r="N124" s="129"/>
      <c r="O124" s="5" t="s">
        <v>272</v>
      </c>
      <c r="P124" s="138"/>
      <c r="Q124" s="142"/>
      <c r="R124" s="265"/>
      <c r="S124" s="140"/>
      <c r="T124" s="129"/>
      <c r="U124" s="143"/>
      <c r="V124" s="143"/>
      <c r="W124" s="5"/>
      <c r="X124" s="140"/>
      <c r="Y124" s="138"/>
      <c r="Z124" s="138"/>
      <c r="AA124" s="140"/>
      <c r="AB124" s="129"/>
      <c r="AC124" s="74" t="s">
        <v>63</v>
      </c>
      <c r="AD124" s="41"/>
      <c r="AE124" s="120"/>
      <c r="AF124" s="120"/>
      <c r="AG124" s="120"/>
      <c r="AH124" s="120"/>
      <c r="AI124" s="6"/>
      <c r="AJ124" s="6"/>
      <c r="AK124" s="6"/>
      <c r="AL124" s="160"/>
      <c r="AM124" s="151"/>
      <c r="AN124" s="152"/>
      <c r="AO124" s="152"/>
      <c r="AP124" s="152"/>
      <c r="AQ124" s="163"/>
      <c r="AR124" s="160"/>
      <c r="AS124" s="117"/>
      <c r="AT124" s="129"/>
      <c r="AU124" s="10"/>
      <c r="AV124" s="129"/>
      <c r="AW124" s="8"/>
      <c r="AX124" s="9"/>
      <c r="AY124" s="9"/>
      <c r="AZ124" s="9"/>
      <c r="BA124" s="160"/>
      <c r="BB124" s="160"/>
      <c r="BC124" s="166"/>
      <c r="BD124" s="39"/>
      <c r="BE124" s="6"/>
      <c r="BF124" s="8"/>
      <c r="BG124" s="172"/>
      <c r="BH124" s="129"/>
      <c r="BI124" s="129"/>
      <c r="BJ124" s="6"/>
      <c r="BK124" s="114"/>
      <c r="BL124" s="114"/>
      <c r="BM124" s="6"/>
      <c r="BN124" s="6"/>
      <c r="BO124" s="7"/>
      <c r="BP124" s="6"/>
      <c r="BQ124" s="175"/>
      <c r="BR124" s="156" t="s">
        <v>62</v>
      </c>
      <c r="BS124" s="269"/>
    </row>
    <row r="125" spans="1:71" s="107" customFormat="1" x14ac:dyDescent="0.25">
      <c r="A125" s="132"/>
      <c r="B125" s="133"/>
      <c r="C125" s="135"/>
      <c r="D125" s="135"/>
      <c r="E125" s="204"/>
      <c r="F125" s="5"/>
      <c r="G125" s="5"/>
      <c r="H125" s="70" t="str">
        <f t="shared" si="0"/>
        <v/>
      </c>
      <c r="I125" s="5"/>
      <c r="J125" s="5"/>
      <c r="K125" s="70" t="str">
        <f t="shared" si="1"/>
        <v/>
      </c>
      <c r="L125" s="129"/>
      <c r="M125" s="169"/>
      <c r="N125" s="129"/>
      <c r="O125" s="5" t="s">
        <v>272</v>
      </c>
      <c r="P125" s="138"/>
      <c r="Q125" s="142"/>
      <c r="R125" s="265"/>
      <c r="S125" s="140"/>
      <c r="T125" s="129"/>
      <c r="U125" s="143"/>
      <c r="V125" s="143"/>
      <c r="W125" s="5"/>
      <c r="X125" s="140"/>
      <c r="Y125" s="138"/>
      <c r="Z125" s="138"/>
      <c r="AA125" s="140"/>
      <c r="AB125" s="129"/>
      <c r="AC125" s="74" t="s">
        <v>63</v>
      </c>
      <c r="AD125" s="41"/>
      <c r="AE125" s="120"/>
      <c r="AF125" s="120"/>
      <c r="AG125" s="120"/>
      <c r="AH125" s="120"/>
      <c r="AI125" s="6"/>
      <c r="AJ125" s="6"/>
      <c r="AK125" s="6"/>
      <c r="AL125" s="160"/>
      <c r="AM125" s="151"/>
      <c r="AN125" s="152"/>
      <c r="AO125" s="152"/>
      <c r="AP125" s="152"/>
      <c r="AQ125" s="163"/>
      <c r="AR125" s="160"/>
      <c r="AS125" s="117"/>
      <c r="AT125" s="129"/>
      <c r="AU125" s="10"/>
      <c r="AV125" s="129"/>
      <c r="AW125" s="8"/>
      <c r="AX125" s="9"/>
      <c r="AY125" s="9"/>
      <c r="AZ125" s="9"/>
      <c r="BA125" s="160"/>
      <c r="BB125" s="160"/>
      <c r="BC125" s="166"/>
      <c r="BD125" s="39"/>
      <c r="BE125" s="6"/>
      <c r="BF125" s="8"/>
      <c r="BG125" s="172"/>
      <c r="BH125" s="129"/>
      <c r="BI125" s="129"/>
      <c r="BJ125" s="6"/>
      <c r="BK125" s="114"/>
      <c r="BL125" s="114"/>
      <c r="BM125" s="6"/>
      <c r="BN125" s="6"/>
      <c r="BO125" s="7"/>
      <c r="BP125" s="6"/>
      <c r="BQ125" s="175"/>
      <c r="BR125" s="156" t="s">
        <v>62</v>
      </c>
      <c r="BS125" s="269"/>
    </row>
    <row r="126" spans="1:71" s="107" customFormat="1" x14ac:dyDescent="0.25">
      <c r="A126" s="132"/>
      <c r="B126" s="133"/>
      <c r="C126" s="135"/>
      <c r="D126" s="135"/>
      <c r="E126" s="204"/>
      <c r="F126" s="5"/>
      <c r="G126" s="5"/>
      <c r="H126" s="70" t="str">
        <f t="shared" si="0"/>
        <v/>
      </c>
      <c r="I126" s="5"/>
      <c r="J126" s="5"/>
      <c r="K126" s="70" t="str">
        <f t="shared" si="1"/>
        <v/>
      </c>
      <c r="L126" s="129"/>
      <c r="M126" s="169"/>
      <c r="N126" s="129"/>
      <c r="O126" s="5" t="s">
        <v>272</v>
      </c>
      <c r="P126" s="138"/>
      <c r="Q126" s="142"/>
      <c r="R126" s="265"/>
      <c r="S126" s="140"/>
      <c r="T126" s="129"/>
      <c r="U126" s="143"/>
      <c r="V126" s="143"/>
      <c r="W126" s="5"/>
      <c r="X126" s="140"/>
      <c r="Y126" s="138"/>
      <c r="Z126" s="138"/>
      <c r="AA126" s="140"/>
      <c r="AB126" s="129"/>
      <c r="AC126" s="74" t="s">
        <v>63</v>
      </c>
      <c r="AD126" s="41"/>
      <c r="AE126" s="120"/>
      <c r="AF126" s="120"/>
      <c r="AG126" s="120"/>
      <c r="AH126" s="120"/>
      <c r="AI126" s="6"/>
      <c r="AJ126" s="6"/>
      <c r="AK126" s="6"/>
      <c r="AL126" s="160"/>
      <c r="AM126" s="151"/>
      <c r="AN126" s="152"/>
      <c r="AO126" s="152"/>
      <c r="AP126" s="152"/>
      <c r="AQ126" s="163"/>
      <c r="AR126" s="160"/>
      <c r="AS126" s="117"/>
      <c r="AT126" s="129"/>
      <c r="AU126" s="10"/>
      <c r="AV126" s="129"/>
      <c r="AW126" s="8"/>
      <c r="AX126" s="9"/>
      <c r="AY126" s="9"/>
      <c r="AZ126" s="9"/>
      <c r="BA126" s="160"/>
      <c r="BB126" s="160"/>
      <c r="BC126" s="166"/>
      <c r="BD126" s="39"/>
      <c r="BE126" s="6"/>
      <c r="BF126" s="8"/>
      <c r="BG126" s="172"/>
      <c r="BH126" s="129"/>
      <c r="BI126" s="129"/>
      <c r="BJ126" s="6"/>
      <c r="BK126" s="114"/>
      <c r="BL126" s="114"/>
      <c r="BM126" s="6"/>
      <c r="BN126" s="6"/>
      <c r="BO126" s="7"/>
      <c r="BP126" s="6"/>
      <c r="BQ126" s="175"/>
      <c r="BR126" s="156" t="s">
        <v>62</v>
      </c>
      <c r="BS126" s="269"/>
    </row>
    <row r="127" spans="1:71" s="107" customFormat="1" x14ac:dyDescent="0.25">
      <c r="A127" s="132"/>
      <c r="B127" s="133"/>
      <c r="C127" s="135"/>
      <c r="D127" s="135"/>
      <c r="E127" s="204"/>
      <c r="F127" s="5"/>
      <c r="G127" s="5"/>
      <c r="H127" s="70" t="str">
        <f t="shared" si="0"/>
        <v/>
      </c>
      <c r="I127" s="5"/>
      <c r="J127" s="5"/>
      <c r="K127" s="70" t="str">
        <f t="shared" si="1"/>
        <v/>
      </c>
      <c r="L127" s="129"/>
      <c r="M127" s="169"/>
      <c r="N127" s="129"/>
      <c r="O127" s="5" t="s">
        <v>272</v>
      </c>
      <c r="P127" s="138"/>
      <c r="Q127" s="142"/>
      <c r="R127" s="265"/>
      <c r="S127" s="140"/>
      <c r="T127" s="129"/>
      <c r="U127" s="143"/>
      <c r="V127" s="143"/>
      <c r="W127" s="5"/>
      <c r="X127" s="140"/>
      <c r="Y127" s="138"/>
      <c r="Z127" s="138"/>
      <c r="AA127" s="140"/>
      <c r="AB127" s="129"/>
      <c r="AC127" s="74" t="s">
        <v>63</v>
      </c>
      <c r="AD127" s="41"/>
      <c r="AE127" s="120"/>
      <c r="AF127" s="120"/>
      <c r="AG127" s="120"/>
      <c r="AH127" s="120"/>
      <c r="AI127" s="6"/>
      <c r="AJ127" s="6"/>
      <c r="AK127" s="6"/>
      <c r="AL127" s="160"/>
      <c r="AM127" s="151"/>
      <c r="AN127" s="152"/>
      <c r="AO127" s="152"/>
      <c r="AP127" s="152"/>
      <c r="AQ127" s="163"/>
      <c r="AR127" s="160"/>
      <c r="AS127" s="117"/>
      <c r="AT127" s="129"/>
      <c r="AU127" s="10"/>
      <c r="AV127" s="129"/>
      <c r="AW127" s="8"/>
      <c r="AX127" s="9"/>
      <c r="AY127" s="9"/>
      <c r="AZ127" s="9"/>
      <c r="BA127" s="160"/>
      <c r="BB127" s="160"/>
      <c r="BC127" s="166"/>
      <c r="BD127" s="39"/>
      <c r="BE127" s="6"/>
      <c r="BF127" s="8"/>
      <c r="BG127" s="172"/>
      <c r="BH127" s="129"/>
      <c r="BI127" s="129"/>
      <c r="BJ127" s="6"/>
      <c r="BK127" s="114"/>
      <c r="BL127" s="114"/>
      <c r="BM127" s="6"/>
      <c r="BN127" s="6"/>
      <c r="BO127" s="7"/>
      <c r="BP127" s="6"/>
      <c r="BQ127" s="175"/>
      <c r="BR127" s="156" t="s">
        <v>62</v>
      </c>
      <c r="BS127" s="269"/>
    </row>
    <row r="128" spans="1:71" s="107" customFormat="1" x14ac:dyDescent="0.25">
      <c r="A128" s="132"/>
      <c r="B128" s="133"/>
      <c r="C128" s="135"/>
      <c r="D128" s="135"/>
      <c r="E128" s="204"/>
      <c r="F128" s="5"/>
      <c r="G128" s="5"/>
      <c r="H128" s="70" t="str">
        <f t="shared" si="0"/>
        <v/>
      </c>
      <c r="I128" s="5"/>
      <c r="J128" s="5"/>
      <c r="K128" s="70" t="str">
        <f t="shared" si="1"/>
        <v/>
      </c>
      <c r="L128" s="129"/>
      <c r="M128" s="169"/>
      <c r="N128" s="129"/>
      <c r="O128" s="5" t="s">
        <v>272</v>
      </c>
      <c r="P128" s="138"/>
      <c r="Q128" s="142"/>
      <c r="R128" s="265"/>
      <c r="S128" s="140"/>
      <c r="T128" s="129"/>
      <c r="U128" s="143"/>
      <c r="V128" s="143"/>
      <c r="W128" s="5"/>
      <c r="X128" s="140"/>
      <c r="Y128" s="138"/>
      <c r="Z128" s="138"/>
      <c r="AA128" s="140"/>
      <c r="AB128" s="129"/>
      <c r="AC128" s="74" t="s">
        <v>63</v>
      </c>
      <c r="AD128" s="41"/>
      <c r="AE128" s="120"/>
      <c r="AF128" s="120"/>
      <c r="AG128" s="120"/>
      <c r="AH128" s="120"/>
      <c r="AI128" s="6"/>
      <c r="AJ128" s="6"/>
      <c r="AK128" s="6"/>
      <c r="AL128" s="160"/>
      <c r="AM128" s="151"/>
      <c r="AN128" s="152"/>
      <c r="AO128" s="152"/>
      <c r="AP128" s="152"/>
      <c r="AQ128" s="163"/>
      <c r="AR128" s="160"/>
      <c r="AS128" s="117"/>
      <c r="AT128" s="129"/>
      <c r="AU128" s="10"/>
      <c r="AV128" s="129"/>
      <c r="AW128" s="8"/>
      <c r="AX128" s="9"/>
      <c r="AY128" s="9"/>
      <c r="AZ128" s="9"/>
      <c r="BA128" s="160"/>
      <c r="BB128" s="160"/>
      <c r="BC128" s="166"/>
      <c r="BD128" s="39"/>
      <c r="BE128" s="6"/>
      <c r="BF128" s="8"/>
      <c r="BG128" s="172"/>
      <c r="BH128" s="129"/>
      <c r="BI128" s="129"/>
      <c r="BJ128" s="6"/>
      <c r="BK128" s="114"/>
      <c r="BL128" s="114"/>
      <c r="BM128" s="6"/>
      <c r="BN128" s="6"/>
      <c r="BO128" s="7"/>
      <c r="BP128" s="6"/>
      <c r="BQ128" s="175"/>
      <c r="BR128" s="156" t="s">
        <v>62</v>
      </c>
      <c r="BS128" s="269"/>
    </row>
    <row r="129" spans="1:71" s="107" customFormat="1" x14ac:dyDescent="0.25">
      <c r="A129" s="132"/>
      <c r="B129" s="133"/>
      <c r="C129" s="135"/>
      <c r="D129" s="135"/>
      <c r="E129" s="204"/>
      <c r="F129" s="5"/>
      <c r="G129" s="5"/>
      <c r="H129" s="70" t="str">
        <f t="shared" si="0"/>
        <v/>
      </c>
      <c r="I129" s="5"/>
      <c r="J129" s="5"/>
      <c r="K129" s="70" t="str">
        <f t="shared" si="1"/>
        <v/>
      </c>
      <c r="L129" s="129"/>
      <c r="M129" s="169"/>
      <c r="N129" s="129"/>
      <c r="O129" s="5" t="s">
        <v>272</v>
      </c>
      <c r="P129" s="138"/>
      <c r="Q129" s="142"/>
      <c r="R129" s="265"/>
      <c r="S129" s="140"/>
      <c r="T129" s="129"/>
      <c r="U129" s="143"/>
      <c r="V129" s="143"/>
      <c r="W129" s="5"/>
      <c r="X129" s="140"/>
      <c r="Y129" s="138"/>
      <c r="Z129" s="138"/>
      <c r="AA129" s="140"/>
      <c r="AB129" s="129"/>
      <c r="AC129" s="74" t="s">
        <v>63</v>
      </c>
      <c r="AD129" s="41"/>
      <c r="AE129" s="120"/>
      <c r="AF129" s="120"/>
      <c r="AG129" s="120"/>
      <c r="AH129" s="120"/>
      <c r="AI129" s="6"/>
      <c r="AJ129" s="6"/>
      <c r="AK129" s="6"/>
      <c r="AL129" s="160"/>
      <c r="AM129" s="151"/>
      <c r="AN129" s="152"/>
      <c r="AO129" s="152"/>
      <c r="AP129" s="152"/>
      <c r="AQ129" s="163"/>
      <c r="AR129" s="160"/>
      <c r="AS129" s="117"/>
      <c r="AT129" s="129"/>
      <c r="AU129" s="10"/>
      <c r="AV129" s="129"/>
      <c r="AW129" s="8"/>
      <c r="AX129" s="9"/>
      <c r="AY129" s="9"/>
      <c r="AZ129" s="9"/>
      <c r="BA129" s="160"/>
      <c r="BB129" s="160"/>
      <c r="BC129" s="166"/>
      <c r="BD129" s="39"/>
      <c r="BE129" s="6"/>
      <c r="BF129" s="8"/>
      <c r="BG129" s="172"/>
      <c r="BH129" s="129"/>
      <c r="BI129" s="129"/>
      <c r="BJ129" s="6"/>
      <c r="BK129" s="114"/>
      <c r="BL129" s="114"/>
      <c r="BM129" s="6"/>
      <c r="BN129" s="6"/>
      <c r="BO129" s="7"/>
      <c r="BP129" s="6"/>
      <c r="BQ129" s="175"/>
      <c r="BR129" s="156" t="s">
        <v>62</v>
      </c>
      <c r="BS129" s="269"/>
    </row>
    <row r="130" spans="1:71" s="107" customFormat="1" x14ac:dyDescent="0.25">
      <c r="A130" s="132"/>
      <c r="B130" s="133"/>
      <c r="C130" s="135"/>
      <c r="D130" s="135"/>
      <c r="E130" s="204"/>
      <c r="F130" s="5"/>
      <c r="G130" s="5"/>
      <c r="H130" s="70" t="str">
        <f t="shared" si="0"/>
        <v/>
      </c>
      <c r="I130" s="5"/>
      <c r="J130" s="5"/>
      <c r="K130" s="70" t="str">
        <f t="shared" si="1"/>
        <v/>
      </c>
      <c r="L130" s="129"/>
      <c r="M130" s="169"/>
      <c r="N130" s="129"/>
      <c r="O130" s="5" t="s">
        <v>272</v>
      </c>
      <c r="P130" s="138"/>
      <c r="Q130" s="142"/>
      <c r="R130" s="265"/>
      <c r="S130" s="140"/>
      <c r="T130" s="129"/>
      <c r="U130" s="143"/>
      <c r="V130" s="143"/>
      <c r="W130" s="5"/>
      <c r="X130" s="140"/>
      <c r="Y130" s="138"/>
      <c r="Z130" s="138"/>
      <c r="AA130" s="140"/>
      <c r="AB130" s="129"/>
      <c r="AC130" s="74" t="s">
        <v>63</v>
      </c>
      <c r="AD130" s="41"/>
      <c r="AE130" s="120"/>
      <c r="AF130" s="120"/>
      <c r="AG130" s="120"/>
      <c r="AH130" s="120"/>
      <c r="AI130" s="6"/>
      <c r="AJ130" s="6"/>
      <c r="AK130" s="6"/>
      <c r="AL130" s="160"/>
      <c r="AM130" s="151"/>
      <c r="AN130" s="152"/>
      <c r="AO130" s="152"/>
      <c r="AP130" s="152"/>
      <c r="AQ130" s="163"/>
      <c r="AR130" s="160"/>
      <c r="AS130" s="117"/>
      <c r="AT130" s="129"/>
      <c r="AU130" s="10"/>
      <c r="AV130" s="129"/>
      <c r="AW130" s="8"/>
      <c r="AX130" s="9"/>
      <c r="AY130" s="9"/>
      <c r="AZ130" s="9"/>
      <c r="BA130" s="160"/>
      <c r="BB130" s="160"/>
      <c r="BC130" s="166"/>
      <c r="BD130" s="39"/>
      <c r="BE130" s="6"/>
      <c r="BF130" s="8"/>
      <c r="BG130" s="172"/>
      <c r="BH130" s="129"/>
      <c r="BI130" s="129"/>
      <c r="BJ130" s="6"/>
      <c r="BK130" s="114"/>
      <c r="BL130" s="114"/>
      <c r="BM130" s="6"/>
      <c r="BN130" s="6"/>
      <c r="BO130" s="7"/>
      <c r="BP130" s="6"/>
      <c r="BQ130" s="175"/>
      <c r="BR130" s="156" t="s">
        <v>62</v>
      </c>
      <c r="BS130" s="269"/>
    </row>
    <row r="131" spans="1:71" s="107" customFormat="1" x14ac:dyDescent="0.25">
      <c r="A131" s="132"/>
      <c r="B131" s="133"/>
      <c r="C131" s="135"/>
      <c r="D131" s="135"/>
      <c r="E131" s="204"/>
      <c r="F131" s="5"/>
      <c r="G131" s="5"/>
      <c r="H131" s="70" t="str">
        <f t="shared" si="0"/>
        <v/>
      </c>
      <c r="I131" s="5"/>
      <c r="J131" s="5"/>
      <c r="K131" s="70" t="str">
        <f t="shared" si="1"/>
        <v/>
      </c>
      <c r="L131" s="129"/>
      <c r="M131" s="169"/>
      <c r="N131" s="129"/>
      <c r="O131" s="5" t="s">
        <v>272</v>
      </c>
      <c r="P131" s="138"/>
      <c r="Q131" s="142"/>
      <c r="R131" s="265"/>
      <c r="S131" s="140"/>
      <c r="T131" s="129"/>
      <c r="U131" s="143"/>
      <c r="V131" s="143"/>
      <c r="W131" s="5"/>
      <c r="X131" s="140"/>
      <c r="Y131" s="138"/>
      <c r="Z131" s="138"/>
      <c r="AA131" s="140"/>
      <c r="AB131" s="129"/>
      <c r="AC131" s="74" t="s">
        <v>63</v>
      </c>
      <c r="AD131" s="41"/>
      <c r="AE131" s="120"/>
      <c r="AF131" s="120"/>
      <c r="AG131" s="120"/>
      <c r="AH131" s="120"/>
      <c r="AI131" s="6"/>
      <c r="AJ131" s="6"/>
      <c r="AK131" s="6"/>
      <c r="AL131" s="160"/>
      <c r="AM131" s="151"/>
      <c r="AN131" s="152"/>
      <c r="AO131" s="152"/>
      <c r="AP131" s="152"/>
      <c r="AQ131" s="163"/>
      <c r="AR131" s="160"/>
      <c r="AS131" s="117"/>
      <c r="AT131" s="129"/>
      <c r="AU131" s="10"/>
      <c r="AV131" s="129"/>
      <c r="AW131" s="8"/>
      <c r="AX131" s="9"/>
      <c r="AY131" s="9"/>
      <c r="AZ131" s="9"/>
      <c r="BA131" s="160"/>
      <c r="BB131" s="160"/>
      <c r="BC131" s="166"/>
      <c r="BD131" s="39"/>
      <c r="BE131" s="6"/>
      <c r="BF131" s="8"/>
      <c r="BG131" s="172"/>
      <c r="BH131" s="129"/>
      <c r="BI131" s="129"/>
      <c r="BJ131" s="6"/>
      <c r="BK131" s="114"/>
      <c r="BL131" s="114"/>
      <c r="BM131" s="6"/>
      <c r="BN131" s="6"/>
      <c r="BO131" s="7"/>
      <c r="BP131" s="6"/>
      <c r="BQ131" s="175"/>
      <c r="BR131" s="156" t="s">
        <v>62</v>
      </c>
      <c r="BS131" s="269"/>
    </row>
    <row r="132" spans="1:71" s="107" customFormat="1" x14ac:dyDescent="0.25">
      <c r="A132" s="132"/>
      <c r="B132" s="133"/>
      <c r="C132" s="135"/>
      <c r="D132" s="135"/>
      <c r="E132" s="204"/>
      <c r="F132" s="5"/>
      <c r="G132" s="5"/>
      <c r="H132" s="70" t="str">
        <f t="shared" si="0"/>
        <v/>
      </c>
      <c r="I132" s="5"/>
      <c r="J132" s="5"/>
      <c r="K132" s="70" t="str">
        <f t="shared" si="1"/>
        <v/>
      </c>
      <c r="L132" s="129"/>
      <c r="M132" s="169"/>
      <c r="N132" s="129"/>
      <c r="O132" s="5" t="s">
        <v>272</v>
      </c>
      <c r="P132" s="138"/>
      <c r="Q132" s="142"/>
      <c r="R132" s="265"/>
      <c r="S132" s="140"/>
      <c r="T132" s="129"/>
      <c r="U132" s="143"/>
      <c r="V132" s="143"/>
      <c r="W132" s="5"/>
      <c r="X132" s="140"/>
      <c r="Y132" s="138"/>
      <c r="Z132" s="138"/>
      <c r="AA132" s="140"/>
      <c r="AB132" s="129"/>
      <c r="AC132" s="74" t="s">
        <v>63</v>
      </c>
      <c r="AD132" s="41"/>
      <c r="AE132" s="120"/>
      <c r="AF132" s="120"/>
      <c r="AG132" s="120"/>
      <c r="AH132" s="120"/>
      <c r="AI132" s="6"/>
      <c r="AJ132" s="6"/>
      <c r="AK132" s="6"/>
      <c r="AL132" s="160"/>
      <c r="AM132" s="151"/>
      <c r="AN132" s="152"/>
      <c r="AO132" s="152"/>
      <c r="AP132" s="152"/>
      <c r="AQ132" s="163"/>
      <c r="AR132" s="160"/>
      <c r="AS132" s="117"/>
      <c r="AT132" s="129"/>
      <c r="AU132" s="10"/>
      <c r="AV132" s="129"/>
      <c r="AW132" s="8"/>
      <c r="AX132" s="9"/>
      <c r="AY132" s="9"/>
      <c r="AZ132" s="9"/>
      <c r="BA132" s="160"/>
      <c r="BB132" s="160"/>
      <c r="BC132" s="166"/>
      <c r="BD132" s="39"/>
      <c r="BE132" s="6"/>
      <c r="BF132" s="8"/>
      <c r="BG132" s="172"/>
      <c r="BH132" s="129"/>
      <c r="BI132" s="129"/>
      <c r="BJ132" s="6"/>
      <c r="BK132" s="114"/>
      <c r="BL132" s="114"/>
      <c r="BM132" s="6"/>
      <c r="BN132" s="6"/>
      <c r="BO132" s="7"/>
      <c r="BP132" s="6"/>
      <c r="BQ132" s="175"/>
      <c r="BR132" s="156" t="s">
        <v>62</v>
      </c>
      <c r="BS132" s="269"/>
    </row>
    <row r="133" spans="1:71" s="107" customFormat="1" x14ac:dyDescent="0.25">
      <c r="A133" s="132"/>
      <c r="B133" s="133"/>
      <c r="C133" s="133"/>
      <c r="D133" s="135"/>
      <c r="E133" s="204"/>
      <c r="F133" s="5"/>
      <c r="G133" s="5"/>
      <c r="H133" s="70" t="str">
        <f t="shared" si="0"/>
        <v/>
      </c>
      <c r="I133" s="5"/>
      <c r="J133" s="5"/>
      <c r="K133" s="109" t="str">
        <f t="shared" si="1"/>
        <v/>
      </c>
      <c r="L133" s="129"/>
      <c r="M133" s="169"/>
      <c r="N133" s="129"/>
      <c r="O133" s="5" t="s">
        <v>272</v>
      </c>
      <c r="P133" s="138"/>
      <c r="Q133" s="142"/>
      <c r="R133" s="265"/>
      <c r="S133" s="140"/>
      <c r="T133" s="129"/>
      <c r="U133" s="143"/>
      <c r="V133" s="143"/>
      <c r="W133" s="5"/>
      <c r="X133" s="140"/>
      <c r="Y133" s="138"/>
      <c r="Z133" s="138"/>
      <c r="AA133" s="140"/>
      <c r="AB133" s="129"/>
      <c r="AC133" s="74" t="s">
        <v>63</v>
      </c>
      <c r="AD133" s="41"/>
      <c r="AE133" s="120"/>
      <c r="AF133" s="120"/>
      <c r="AG133" s="120"/>
      <c r="AH133" s="120"/>
      <c r="AI133" s="6"/>
      <c r="AJ133" s="6"/>
      <c r="AK133" s="6"/>
      <c r="AL133" s="160"/>
      <c r="AM133" s="151"/>
      <c r="AN133" s="152"/>
      <c r="AO133" s="152"/>
      <c r="AP133" s="152"/>
      <c r="AQ133" s="163"/>
      <c r="AR133" s="160"/>
      <c r="AS133" s="117"/>
      <c r="AT133" s="129"/>
      <c r="AU133" s="10"/>
      <c r="AV133" s="129"/>
      <c r="AW133" s="8"/>
      <c r="AX133" s="9"/>
      <c r="AY133" s="9"/>
      <c r="AZ133" s="9"/>
      <c r="BA133" s="160"/>
      <c r="BB133" s="160"/>
      <c r="BC133" s="166"/>
      <c r="BD133" s="39"/>
      <c r="BE133" s="6"/>
      <c r="BF133" s="8"/>
      <c r="BG133" s="172"/>
      <c r="BH133" s="129"/>
      <c r="BI133" s="129"/>
      <c r="BJ133" s="6"/>
      <c r="BK133" s="114"/>
      <c r="BL133" s="114"/>
      <c r="BM133" s="6"/>
      <c r="BN133" s="6"/>
      <c r="BO133" s="7"/>
      <c r="BP133" s="6"/>
      <c r="BQ133" s="175"/>
      <c r="BR133" s="156" t="s">
        <v>62</v>
      </c>
      <c r="BS133" s="269"/>
    </row>
    <row r="134" spans="1:71" s="107" customFormat="1" x14ac:dyDescent="0.25">
      <c r="A134" s="132"/>
      <c r="B134" s="133"/>
      <c r="C134" s="133"/>
      <c r="D134" s="135"/>
      <c r="E134" s="204"/>
      <c r="F134" s="5"/>
      <c r="G134" s="5"/>
      <c r="H134" s="70" t="str">
        <f t="shared" si="0"/>
        <v/>
      </c>
      <c r="I134" s="5"/>
      <c r="J134" s="5"/>
      <c r="K134" s="109" t="str">
        <f t="shared" si="1"/>
        <v/>
      </c>
      <c r="L134" s="129"/>
      <c r="M134" s="169"/>
      <c r="N134" s="129"/>
      <c r="O134" s="5" t="s">
        <v>272</v>
      </c>
      <c r="P134" s="138"/>
      <c r="Q134" s="142"/>
      <c r="R134" s="265"/>
      <c r="S134" s="140"/>
      <c r="T134" s="129"/>
      <c r="U134" s="143"/>
      <c r="V134" s="143"/>
      <c r="W134" s="5"/>
      <c r="X134" s="140"/>
      <c r="Y134" s="138"/>
      <c r="Z134" s="138"/>
      <c r="AA134" s="140"/>
      <c r="AB134" s="129"/>
      <c r="AC134" s="74" t="s">
        <v>63</v>
      </c>
      <c r="AD134" s="41"/>
      <c r="AE134" s="120"/>
      <c r="AF134" s="120"/>
      <c r="AG134" s="120"/>
      <c r="AH134" s="120"/>
      <c r="AI134" s="6"/>
      <c r="AJ134" s="6"/>
      <c r="AK134" s="6"/>
      <c r="AL134" s="160"/>
      <c r="AM134" s="151"/>
      <c r="AN134" s="152"/>
      <c r="AO134" s="152"/>
      <c r="AP134" s="152"/>
      <c r="AQ134" s="163"/>
      <c r="AR134" s="160"/>
      <c r="AS134" s="117"/>
      <c r="AT134" s="129"/>
      <c r="AU134" s="10"/>
      <c r="AV134" s="129"/>
      <c r="AW134" s="8"/>
      <c r="AX134" s="9"/>
      <c r="AY134" s="9"/>
      <c r="AZ134" s="9"/>
      <c r="BA134" s="160"/>
      <c r="BB134" s="160"/>
      <c r="BC134" s="166"/>
      <c r="BD134" s="39"/>
      <c r="BE134" s="6"/>
      <c r="BF134" s="8"/>
      <c r="BG134" s="172"/>
      <c r="BH134" s="129"/>
      <c r="BI134" s="129"/>
      <c r="BJ134" s="6"/>
      <c r="BK134" s="114"/>
      <c r="BL134" s="114"/>
      <c r="BM134" s="6"/>
      <c r="BN134" s="6"/>
      <c r="BO134" s="7"/>
      <c r="BP134" s="6"/>
      <c r="BQ134" s="175"/>
      <c r="BR134" s="156" t="s">
        <v>62</v>
      </c>
      <c r="BS134" s="269"/>
    </row>
    <row r="135" spans="1:71" s="107" customFormat="1" x14ac:dyDescent="0.25">
      <c r="A135" s="132"/>
      <c r="B135" s="133"/>
      <c r="C135" s="133"/>
      <c r="D135" s="135"/>
      <c r="E135" s="204"/>
      <c r="F135" s="5"/>
      <c r="G135" s="5"/>
      <c r="H135" s="70" t="str">
        <f t="shared" si="0"/>
        <v/>
      </c>
      <c r="I135" s="5"/>
      <c r="J135" s="5"/>
      <c r="K135" s="109" t="str">
        <f t="shared" si="1"/>
        <v/>
      </c>
      <c r="L135" s="129"/>
      <c r="M135" s="169"/>
      <c r="N135" s="129"/>
      <c r="O135" s="5" t="s">
        <v>272</v>
      </c>
      <c r="P135" s="138"/>
      <c r="Q135" s="142"/>
      <c r="R135" s="265"/>
      <c r="S135" s="140"/>
      <c r="T135" s="129"/>
      <c r="U135" s="143"/>
      <c r="V135" s="143"/>
      <c r="W135" s="5"/>
      <c r="X135" s="140"/>
      <c r="Y135" s="138"/>
      <c r="Z135" s="138"/>
      <c r="AA135" s="140"/>
      <c r="AB135" s="129"/>
      <c r="AC135" s="74" t="s">
        <v>63</v>
      </c>
      <c r="AD135" s="41"/>
      <c r="AE135" s="120"/>
      <c r="AF135" s="120"/>
      <c r="AG135" s="120"/>
      <c r="AH135" s="120"/>
      <c r="AI135" s="6"/>
      <c r="AJ135" s="6"/>
      <c r="AK135" s="6"/>
      <c r="AL135" s="160"/>
      <c r="AM135" s="151"/>
      <c r="AN135" s="152"/>
      <c r="AO135" s="152"/>
      <c r="AP135" s="152"/>
      <c r="AQ135" s="163"/>
      <c r="AR135" s="160"/>
      <c r="AS135" s="117"/>
      <c r="AT135" s="129"/>
      <c r="AU135" s="10"/>
      <c r="AV135" s="129"/>
      <c r="AW135" s="8"/>
      <c r="AX135" s="9"/>
      <c r="AY135" s="9"/>
      <c r="AZ135" s="9"/>
      <c r="BA135" s="160"/>
      <c r="BB135" s="160"/>
      <c r="BC135" s="166"/>
      <c r="BD135" s="39"/>
      <c r="BE135" s="6"/>
      <c r="BF135" s="8"/>
      <c r="BG135" s="172"/>
      <c r="BH135" s="129"/>
      <c r="BI135" s="129"/>
      <c r="BJ135" s="6"/>
      <c r="BK135" s="114"/>
      <c r="BL135" s="114"/>
      <c r="BM135" s="6"/>
      <c r="BN135" s="6"/>
      <c r="BO135" s="7"/>
      <c r="BP135" s="6"/>
      <c r="BQ135" s="175"/>
      <c r="BR135" s="156" t="s">
        <v>62</v>
      </c>
      <c r="BS135" s="269"/>
    </row>
    <row r="136" spans="1:71" s="107" customFormat="1" x14ac:dyDescent="0.25">
      <c r="A136" s="132"/>
      <c r="B136" s="133"/>
      <c r="C136" s="133"/>
      <c r="D136" s="135"/>
      <c r="E136" s="204"/>
      <c r="F136" s="5"/>
      <c r="G136" s="5"/>
      <c r="H136" s="70" t="str">
        <f t="shared" si="0"/>
        <v/>
      </c>
      <c r="I136" s="5"/>
      <c r="J136" s="5"/>
      <c r="K136" s="109" t="str">
        <f t="shared" si="1"/>
        <v/>
      </c>
      <c r="L136" s="129"/>
      <c r="M136" s="169"/>
      <c r="N136" s="129"/>
      <c r="O136" s="5" t="s">
        <v>272</v>
      </c>
      <c r="P136" s="138"/>
      <c r="Q136" s="142"/>
      <c r="R136" s="265"/>
      <c r="S136" s="140"/>
      <c r="T136" s="129"/>
      <c r="U136" s="143"/>
      <c r="V136" s="143"/>
      <c r="W136" s="5"/>
      <c r="X136" s="140"/>
      <c r="Y136" s="138"/>
      <c r="Z136" s="138"/>
      <c r="AA136" s="140"/>
      <c r="AB136" s="129"/>
      <c r="AC136" s="74" t="s">
        <v>63</v>
      </c>
      <c r="AD136" s="41"/>
      <c r="AE136" s="120"/>
      <c r="AF136" s="120"/>
      <c r="AG136" s="120"/>
      <c r="AH136" s="120"/>
      <c r="AI136" s="6"/>
      <c r="AJ136" s="6"/>
      <c r="AK136" s="6"/>
      <c r="AL136" s="160"/>
      <c r="AM136" s="151"/>
      <c r="AN136" s="152"/>
      <c r="AO136" s="152"/>
      <c r="AP136" s="152"/>
      <c r="AQ136" s="163"/>
      <c r="AR136" s="160"/>
      <c r="AS136" s="117"/>
      <c r="AT136" s="129"/>
      <c r="AU136" s="10"/>
      <c r="AV136" s="129"/>
      <c r="AW136" s="8"/>
      <c r="AX136" s="9"/>
      <c r="AY136" s="9"/>
      <c r="AZ136" s="9"/>
      <c r="BA136" s="160"/>
      <c r="BB136" s="160"/>
      <c r="BC136" s="166"/>
      <c r="BD136" s="39"/>
      <c r="BE136" s="6"/>
      <c r="BF136" s="8"/>
      <c r="BG136" s="172"/>
      <c r="BH136" s="129"/>
      <c r="BI136" s="129"/>
      <c r="BJ136" s="6"/>
      <c r="BK136" s="114"/>
      <c r="BL136" s="114"/>
      <c r="BM136" s="6"/>
      <c r="BN136" s="6"/>
      <c r="BO136" s="7"/>
      <c r="BP136" s="6"/>
      <c r="BQ136" s="175"/>
      <c r="BR136" s="156" t="s">
        <v>62</v>
      </c>
      <c r="BS136" s="269"/>
    </row>
    <row r="137" spans="1:71" s="107" customFormat="1" x14ac:dyDescent="0.25">
      <c r="A137" s="132"/>
      <c r="B137" s="133"/>
      <c r="C137" s="133"/>
      <c r="D137" s="135"/>
      <c r="E137" s="204"/>
      <c r="F137" s="5"/>
      <c r="G137" s="5"/>
      <c r="H137" s="70" t="str">
        <f t="shared" si="0"/>
        <v/>
      </c>
      <c r="I137" s="5"/>
      <c r="J137" s="5"/>
      <c r="K137" s="109" t="str">
        <f t="shared" si="1"/>
        <v/>
      </c>
      <c r="L137" s="129"/>
      <c r="M137" s="169"/>
      <c r="N137" s="129"/>
      <c r="O137" s="5" t="s">
        <v>272</v>
      </c>
      <c r="P137" s="138"/>
      <c r="Q137" s="142"/>
      <c r="R137" s="265"/>
      <c r="S137" s="140"/>
      <c r="T137" s="129"/>
      <c r="U137" s="143"/>
      <c r="V137" s="143"/>
      <c r="W137" s="5"/>
      <c r="X137" s="140"/>
      <c r="Y137" s="138"/>
      <c r="Z137" s="138"/>
      <c r="AA137" s="140"/>
      <c r="AB137" s="129"/>
      <c r="AC137" s="74" t="s">
        <v>63</v>
      </c>
      <c r="AD137" s="41"/>
      <c r="AE137" s="120"/>
      <c r="AF137" s="120"/>
      <c r="AG137" s="120"/>
      <c r="AH137" s="120"/>
      <c r="AI137" s="6"/>
      <c r="AJ137" s="6"/>
      <c r="AK137" s="6"/>
      <c r="AL137" s="160"/>
      <c r="AM137" s="151"/>
      <c r="AN137" s="152"/>
      <c r="AO137" s="152"/>
      <c r="AP137" s="152"/>
      <c r="AQ137" s="163"/>
      <c r="AR137" s="160"/>
      <c r="AS137" s="117"/>
      <c r="AT137" s="129"/>
      <c r="AU137" s="10"/>
      <c r="AV137" s="129"/>
      <c r="AW137" s="8"/>
      <c r="AX137" s="9"/>
      <c r="AY137" s="9"/>
      <c r="AZ137" s="9"/>
      <c r="BA137" s="160"/>
      <c r="BB137" s="160"/>
      <c r="BC137" s="166"/>
      <c r="BD137" s="39"/>
      <c r="BE137" s="6"/>
      <c r="BF137" s="8"/>
      <c r="BG137" s="172"/>
      <c r="BH137" s="129"/>
      <c r="BI137" s="129"/>
      <c r="BJ137" s="6"/>
      <c r="BK137" s="114"/>
      <c r="BL137" s="114"/>
      <c r="BM137" s="6"/>
      <c r="BN137" s="6"/>
      <c r="BO137" s="7"/>
      <c r="BP137" s="6"/>
      <c r="BQ137" s="175"/>
      <c r="BR137" s="156" t="s">
        <v>62</v>
      </c>
      <c r="BS137" s="269"/>
    </row>
    <row r="138" spans="1:71" s="107" customFormat="1" x14ac:dyDescent="0.25">
      <c r="A138" s="132"/>
      <c r="B138" s="133"/>
      <c r="C138" s="133"/>
      <c r="D138" s="135"/>
      <c r="E138" s="204"/>
      <c r="F138" s="5"/>
      <c r="G138" s="5"/>
      <c r="H138" s="70" t="str">
        <f t="shared" si="0"/>
        <v/>
      </c>
      <c r="I138" s="5"/>
      <c r="J138" s="5"/>
      <c r="K138" s="109" t="str">
        <f t="shared" si="1"/>
        <v/>
      </c>
      <c r="L138" s="129"/>
      <c r="M138" s="169"/>
      <c r="N138" s="129"/>
      <c r="O138" s="5" t="s">
        <v>272</v>
      </c>
      <c r="P138" s="138"/>
      <c r="Q138" s="142"/>
      <c r="R138" s="265"/>
      <c r="S138" s="140"/>
      <c r="T138" s="129"/>
      <c r="U138" s="143"/>
      <c r="V138" s="143"/>
      <c r="W138" s="5"/>
      <c r="X138" s="140"/>
      <c r="Y138" s="138"/>
      <c r="Z138" s="138"/>
      <c r="AA138" s="140"/>
      <c r="AB138" s="129"/>
      <c r="AC138" s="74" t="s">
        <v>63</v>
      </c>
      <c r="AD138" s="41"/>
      <c r="AE138" s="120"/>
      <c r="AF138" s="120"/>
      <c r="AG138" s="120"/>
      <c r="AH138" s="120"/>
      <c r="AI138" s="6"/>
      <c r="AJ138" s="6"/>
      <c r="AK138" s="6"/>
      <c r="AL138" s="160"/>
      <c r="AM138" s="151"/>
      <c r="AN138" s="152"/>
      <c r="AO138" s="152"/>
      <c r="AP138" s="152"/>
      <c r="AQ138" s="163"/>
      <c r="AR138" s="160"/>
      <c r="AS138" s="117"/>
      <c r="AT138" s="129"/>
      <c r="AU138" s="10"/>
      <c r="AV138" s="129"/>
      <c r="AW138" s="8"/>
      <c r="AX138" s="9"/>
      <c r="AY138" s="9"/>
      <c r="AZ138" s="9"/>
      <c r="BA138" s="160"/>
      <c r="BB138" s="160"/>
      <c r="BC138" s="166"/>
      <c r="BD138" s="39"/>
      <c r="BE138" s="6"/>
      <c r="BF138" s="8"/>
      <c r="BG138" s="172"/>
      <c r="BH138" s="129"/>
      <c r="BI138" s="129"/>
      <c r="BJ138" s="6"/>
      <c r="BK138" s="114"/>
      <c r="BL138" s="114"/>
      <c r="BM138" s="6"/>
      <c r="BN138" s="6"/>
      <c r="BO138" s="7"/>
      <c r="BP138" s="6"/>
      <c r="BQ138" s="175"/>
      <c r="BR138" s="156" t="s">
        <v>62</v>
      </c>
      <c r="BS138" s="269"/>
    </row>
    <row r="139" spans="1:71" s="107" customFormat="1" x14ac:dyDescent="0.25">
      <c r="A139" s="132"/>
      <c r="B139" s="133"/>
      <c r="C139" s="135"/>
      <c r="D139" s="135"/>
      <c r="E139" s="204"/>
      <c r="F139" s="5"/>
      <c r="G139" s="5"/>
      <c r="H139" s="70" t="str">
        <f>IF(E139&gt;0,100%,"")</f>
        <v/>
      </c>
      <c r="I139" s="5"/>
      <c r="J139" s="5"/>
      <c r="K139" s="109" t="str">
        <f>IF(H139="","",IF(H139=1,"",1-H139))</f>
        <v/>
      </c>
      <c r="L139" s="129"/>
      <c r="M139" s="169"/>
      <c r="N139" s="129"/>
      <c r="O139" s="5" t="s">
        <v>272</v>
      </c>
      <c r="P139" s="138"/>
      <c r="Q139" s="142"/>
      <c r="R139" s="265"/>
      <c r="S139" s="140"/>
      <c r="T139" s="129"/>
      <c r="U139" s="143"/>
      <c r="V139" s="143"/>
      <c r="W139" s="5"/>
      <c r="X139" s="140"/>
      <c r="Y139" s="138"/>
      <c r="Z139" s="138"/>
      <c r="AA139" s="140"/>
      <c r="AB139" s="129"/>
      <c r="AC139" s="74" t="s">
        <v>63</v>
      </c>
      <c r="AD139" s="41"/>
      <c r="AE139" s="120"/>
      <c r="AF139" s="120"/>
      <c r="AG139" s="120"/>
      <c r="AH139" s="120"/>
      <c r="AI139" s="6"/>
      <c r="AJ139" s="6"/>
      <c r="AK139" s="6"/>
      <c r="AL139" s="160"/>
      <c r="AM139" s="151"/>
      <c r="AN139" s="152"/>
      <c r="AO139" s="152"/>
      <c r="AP139" s="152"/>
      <c r="AQ139" s="163"/>
      <c r="AR139" s="160"/>
      <c r="AS139" s="117"/>
      <c r="AT139" s="129"/>
      <c r="AU139" s="10"/>
      <c r="AV139" s="129"/>
      <c r="AW139" s="8"/>
      <c r="AX139" s="9"/>
      <c r="AY139" s="9"/>
      <c r="AZ139" s="9"/>
      <c r="BA139" s="160"/>
      <c r="BB139" s="160"/>
      <c r="BC139" s="166"/>
      <c r="BD139" s="39"/>
      <c r="BE139" s="6"/>
      <c r="BF139" s="8"/>
      <c r="BG139" s="172"/>
      <c r="BH139" s="129"/>
      <c r="BI139" s="129"/>
      <c r="BJ139" s="6"/>
      <c r="BK139" s="114"/>
      <c r="BL139" s="114"/>
      <c r="BM139" s="6"/>
      <c r="BN139" s="6"/>
      <c r="BO139" s="7"/>
      <c r="BP139" s="6"/>
      <c r="BQ139" s="175"/>
      <c r="BR139" s="156" t="s">
        <v>62</v>
      </c>
      <c r="BS139" s="269"/>
    </row>
    <row r="140" spans="1:71" s="107" customFormat="1" x14ac:dyDescent="0.25">
      <c r="A140" s="132"/>
      <c r="B140" s="133"/>
      <c r="C140" s="135"/>
      <c r="D140" s="135"/>
      <c r="E140" s="204"/>
      <c r="F140" s="5"/>
      <c r="G140" s="5"/>
      <c r="H140" s="70" t="str">
        <f t="shared" ref="H140:H203" si="2">IF(E140&gt;0,100%,"")</f>
        <v/>
      </c>
      <c r="I140" s="5"/>
      <c r="J140" s="5"/>
      <c r="K140" s="109" t="str">
        <f t="shared" ref="K140:K203" si="3">IF(H140="","",IF(H140=1,"",1-H140))</f>
        <v/>
      </c>
      <c r="L140" s="129"/>
      <c r="M140" s="169"/>
      <c r="N140" s="129"/>
      <c r="O140" s="5" t="s">
        <v>272</v>
      </c>
      <c r="P140" s="138"/>
      <c r="Q140" s="142"/>
      <c r="R140" s="265"/>
      <c r="S140" s="140"/>
      <c r="T140" s="129"/>
      <c r="U140" s="143"/>
      <c r="V140" s="143"/>
      <c r="W140" s="5"/>
      <c r="X140" s="140"/>
      <c r="Y140" s="138"/>
      <c r="Z140" s="138"/>
      <c r="AA140" s="140"/>
      <c r="AB140" s="129"/>
      <c r="AC140" s="74" t="s">
        <v>63</v>
      </c>
      <c r="AD140" s="41"/>
      <c r="AE140" s="120"/>
      <c r="AF140" s="120"/>
      <c r="AG140" s="120"/>
      <c r="AH140" s="120"/>
      <c r="AI140" s="6"/>
      <c r="AJ140" s="6"/>
      <c r="AK140" s="6"/>
      <c r="AL140" s="160"/>
      <c r="AM140" s="151"/>
      <c r="AN140" s="152"/>
      <c r="AO140" s="152"/>
      <c r="AP140" s="152"/>
      <c r="AQ140" s="163"/>
      <c r="AR140" s="160"/>
      <c r="AS140" s="117"/>
      <c r="AT140" s="129"/>
      <c r="AU140" s="10"/>
      <c r="AV140" s="129"/>
      <c r="AW140" s="8"/>
      <c r="AX140" s="9"/>
      <c r="AY140" s="9"/>
      <c r="AZ140" s="9"/>
      <c r="BA140" s="160"/>
      <c r="BB140" s="160"/>
      <c r="BC140" s="166"/>
      <c r="BD140" s="39"/>
      <c r="BE140" s="6"/>
      <c r="BF140" s="8"/>
      <c r="BG140" s="172"/>
      <c r="BH140" s="129"/>
      <c r="BI140" s="129"/>
      <c r="BJ140" s="6"/>
      <c r="BK140" s="114"/>
      <c r="BL140" s="114"/>
      <c r="BM140" s="6"/>
      <c r="BN140" s="6"/>
      <c r="BO140" s="7"/>
      <c r="BP140" s="6"/>
      <c r="BQ140" s="175"/>
      <c r="BR140" s="156" t="s">
        <v>62</v>
      </c>
      <c r="BS140" s="269"/>
    </row>
    <row r="141" spans="1:71" s="107" customFormat="1" x14ac:dyDescent="0.25">
      <c r="A141" s="132"/>
      <c r="B141" s="133"/>
      <c r="C141" s="135"/>
      <c r="D141" s="135"/>
      <c r="E141" s="204"/>
      <c r="F141" s="5"/>
      <c r="G141" s="5"/>
      <c r="H141" s="70" t="str">
        <f t="shared" si="2"/>
        <v/>
      </c>
      <c r="I141" s="5"/>
      <c r="J141" s="5"/>
      <c r="K141" s="109" t="str">
        <f t="shared" si="3"/>
        <v/>
      </c>
      <c r="L141" s="129"/>
      <c r="M141" s="169"/>
      <c r="N141" s="129"/>
      <c r="O141" s="5" t="s">
        <v>272</v>
      </c>
      <c r="P141" s="138"/>
      <c r="Q141" s="142"/>
      <c r="R141" s="265"/>
      <c r="S141" s="140"/>
      <c r="T141" s="129"/>
      <c r="U141" s="143"/>
      <c r="V141" s="143"/>
      <c r="W141" s="5"/>
      <c r="X141" s="140"/>
      <c r="Y141" s="138"/>
      <c r="Z141" s="138"/>
      <c r="AA141" s="140"/>
      <c r="AB141" s="129"/>
      <c r="AC141" s="74" t="s">
        <v>63</v>
      </c>
      <c r="AD141" s="41"/>
      <c r="AE141" s="120"/>
      <c r="AF141" s="120"/>
      <c r="AG141" s="120"/>
      <c r="AH141" s="120"/>
      <c r="AI141" s="6"/>
      <c r="AJ141" s="6"/>
      <c r="AK141" s="6"/>
      <c r="AL141" s="160"/>
      <c r="AM141" s="151"/>
      <c r="AN141" s="152"/>
      <c r="AO141" s="152"/>
      <c r="AP141" s="152"/>
      <c r="AQ141" s="163"/>
      <c r="AR141" s="160"/>
      <c r="AS141" s="117"/>
      <c r="AT141" s="129"/>
      <c r="AU141" s="10"/>
      <c r="AV141" s="129"/>
      <c r="AW141" s="8"/>
      <c r="AX141" s="9"/>
      <c r="AY141" s="9"/>
      <c r="AZ141" s="9"/>
      <c r="BA141" s="160"/>
      <c r="BB141" s="160"/>
      <c r="BC141" s="166"/>
      <c r="BD141" s="39"/>
      <c r="BE141" s="6"/>
      <c r="BF141" s="8"/>
      <c r="BG141" s="172"/>
      <c r="BH141" s="129"/>
      <c r="BI141" s="129"/>
      <c r="BJ141" s="6"/>
      <c r="BK141" s="114"/>
      <c r="BL141" s="114"/>
      <c r="BM141" s="6"/>
      <c r="BN141" s="6"/>
      <c r="BO141" s="7"/>
      <c r="BP141" s="6"/>
      <c r="BQ141" s="175"/>
      <c r="BR141" s="156" t="s">
        <v>62</v>
      </c>
      <c r="BS141" s="269"/>
    </row>
    <row r="142" spans="1:71" s="107" customFormat="1" x14ac:dyDescent="0.25">
      <c r="A142" s="132"/>
      <c r="B142" s="133"/>
      <c r="C142" s="135"/>
      <c r="D142" s="135"/>
      <c r="E142" s="204"/>
      <c r="F142" s="5"/>
      <c r="G142" s="5"/>
      <c r="H142" s="70" t="str">
        <f t="shared" si="2"/>
        <v/>
      </c>
      <c r="I142" s="5"/>
      <c r="J142" s="5"/>
      <c r="K142" s="109" t="str">
        <f t="shared" si="3"/>
        <v/>
      </c>
      <c r="L142" s="129"/>
      <c r="M142" s="169"/>
      <c r="N142" s="129"/>
      <c r="O142" s="5" t="s">
        <v>272</v>
      </c>
      <c r="P142" s="138"/>
      <c r="Q142" s="142"/>
      <c r="R142" s="265"/>
      <c r="S142" s="140"/>
      <c r="T142" s="129"/>
      <c r="U142" s="143"/>
      <c r="V142" s="143"/>
      <c r="W142" s="5"/>
      <c r="X142" s="140"/>
      <c r="Y142" s="138"/>
      <c r="Z142" s="138"/>
      <c r="AA142" s="140"/>
      <c r="AB142" s="129"/>
      <c r="AC142" s="74" t="s">
        <v>63</v>
      </c>
      <c r="AD142" s="41"/>
      <c r="AE142" s="120"/>
      <c r="AF142" s="120"/>
      <c r="AG142" s="120"/>
      <c r="AH142" s="120"/>
      <c r="AI142" s="6"/>
      <c r="AJ142" s="6"/>
      <c r="AK142" s="6"/>
      <c r="AL142" s="160"/>
      <c r="AM142" s="151"/>
      <c r="AN142" s="152"/>
      <c r="AO142" s="152"/>
      <c r="AP142" s="152"/>
      <c r="AQ142" s="163"/>
      <c r="AR142" s="160"/>
      <c r="AS142" s="117"/>
      <c r="AT142" s="129"/>
      <c r="AU142" s="10"/>
      <c r="AV142" s="129"/>
      <c r="AW142" s="8"/>
      <c r="AX142" s="9"/>
      <c r="AY142" s="9"/>
      <c r="AZ142" s="9"/>
      <c r="BA142" s="160"/>
      <c r="BB142" s="160"/>
      <c r="BC142" s="166"/>
      <c r="BD142" s="39"/>
      <c r="BE142" s="6"/>
      <c r="BF142" s="8"/>
      <c r="BG142" s="172"/>
      <c r="BH142" s="129"/>
      <c r="BI142" s="129"/>
      <c r="BJ142" s="6"/>
      <c r="BK142" s="114"/>
      <c r="BL142" s="114"/>
      <c r="BM142" s="6"/>
      <c r="BN142" s="6"/>
      <c r="BO142" s="7"/>
      <c r="BP142" s="6"/>
      <c r="BQ142" s="175"/>
      <c r="BR142" s="156" t="s">
        <v>62</v>
      </c>
      <c r="BS142" s="269"/>
    </row>
    <row r="143" spans="1:71" s="107" customFormat="1" x14ac:dyDescent="0.25">
      <c r="A143" s="132"/>
      <c r="B143" s="133"/>
      <c r="C143" s="135"/>
      <c r="D143" s="135"/>
      <c r="E143" s="204"/>
      <c r="F143" s="5"/>
      <c r="G143" s="5"/>
      <c r="H143" s="70" t="str">
        <f t="shared" si="2"/>
        <v/>
      </c>
      <c r="I143" s="5"/>
      <c r="J143" s="5"/>
      <c r="K143" s="109" t="str">
        <f t="shared" si="3"/>
        <v/>
      </c>
      <c r="L143" s="129"/>
      <c r="M143" s="169"/>
      <c r="N143" s="129"/>
      <c r="O143" s="5" t="s">
        <v>272</v>
      </c>
      <c r="P143" s="138"/>
      <c r="Q143" s="142"/>
      <c r="R143" s="265"/>
      <c r="S143" s="140"/>
      <c r="T143" s="129"/>
      <c r="U143" s="143"/>
      <c r="V143" s="143"/>
      <c r="W143" s="5"/>
      <c r="X143" s="140"/>
      <c r="Y143" s="138"/>
      <c r="Z143" s="138"/>
      <c r="AA143" s="140"/>
      <c r="AB143" s="129"/>
      <c r="AC143" s="74" t="s">
        <v>63</v>
      </c>
      <c r="AD143" s="41"/>
      <c r="AE143" s="120"/>
      <c r="AF143" s="120"/>
      <c r="AG143" s="120"/>
      <c r="AH143" s="120"/>
      <c r="AI143" s="6"/>
      <c r="AJ143" s="6"/>
      <c r="AK143" s="6"/>
      <c r="AL143" s="160"/>
      <c r="AM143" s="151"/>
      <c r="AN143" s="152"/>
      <c r="AO143" s="152"/>
      <c r="AP143" s="152"/>
      <c r="AQ143" s="163"/>
      <c r="AR143" s="160"/>
      <c r="AS143" s="117"/>
      <c r="AT143" s="129"/>
      <c r="AU143" s="10"/>
      <c r="AV143" s="129"/>
      <c r="AW143" s="8"/>
      <c r="AX143" s="9"/>
      <c r="AY143" s="9"/>
      <c r="AZ143" s="9"/>
      <c r="BA143" s="160"/>
      <c r="BB143" s="160"/>
      <c r="BC143" s="166"/>
      <c r="BD143" s="39"/>
      <c r="BE143" s="6"/>
      <c r="BF143" s="8"/>
      <c r="BG143" s="172"/>
      <c r="BH143" s="129"/>
      <c r="BI143" s="129"/>
      <c r="BJ143" s="6"/>
      <c r="BK143" s="6"/>
      <c r="BL143" s="114"/>
      <c r="BM143" s="6"/>
      <c r="BN143" s="6"/>
      <c r="BO143" s="7"/>
      <c r="BP143" s="6"/>
      <c r="BQ143" s="175"/>
      <c r="BR143" s="156" t="s">
        <v>62</v>
      </c>
      <c r="BS143" s="269"/>
    </row>
    <row r="144" spans="1:71" s="107" customFormat="1" x14ac:dyDescent="0.25">
      <c r="A144" s="132"/>
      <c r="B144" s="133"/>
      <c r="C144" s="133"/>
      <c r="D144" s="135"/>
      <c r="E144" s="204"/>
      <c r="F144" s="5"/>
      <c r="G144" s="5"/>
      <c r="H144" s="70" t="str">
        <f t="shared" si="2"/>
        <v/>
      </c>
      <c r="I144" s="5"/>
      <c r="J144" s="5"/>
      <c r="K144" s="109" t="str">
        <f t="shared" si="3"/>
        <v/>
      </c>
      <c r="L144" s="129"/>
      <c r="M144" s="169"/>
      <c r="N144" s="129"/>
      <c r="O144" s="5" t="s">
        <v>272</v>
      </c>
      <c r="P144" s="138"/>
      <c r="Q144" s="142"/>
      <c r="R144" s="265"/>
      <c r="S144" s="140"/>
      <c r="T144" s="129"/>
      <c r="U144" s="143"/>
      <c r="V144" s="143"/>
      <c r="W144" s="5"/>
      <c r="X144" s="140"/>
      <c r="Y144" s="138"/>
      <c r="Z144" s="138"/>
      <c r="AA144" s="140"/>
      <c r="AB144" s="129"/>
      <c r="AC144" s="74" t="s">
        <v>63</v>
      </c>
      <c r="AD144" s="41"/>
      <c r="AE144" s="120"/>
      <c r="AF144" s="120"/>
      <c r="AG144" s="120"/>
      <c r="AH144" s="120"/>
      <c r="AI144" s="6"/>
      <c r="AJ144" s="6"/>
      <c r="AK144" s="6"/>
      <c r="AL144" s="160"/>
      <c r="AM144" s="151"/>
      <c r="AN144" s="152"/>
      <c r="AO144" s="152"/>
      <c r="AP144" s="152"/>
      <c r="AQ144" s="163"/>
      <c r="AR144" s="160"/>
      <c r="AS144" s="117"/>
      <c r="AT144" s="129"/>
      <c r="AU144" s="10"/>
      <c r="AV144" s="129"/>
      <c r="AW144" s="8"/>
      <c r="AX144" s="9"/>
      <c r="AY144" s="9"/>
      <c r="AZ144" s="9"/>
      <c r="BA144" s="160"/>
      <c r="BB144" s="160"/>
      <c r="BC144" s="166"/>
      <c r="BD144" s="39"/>
      <c r="BE144" s="6"/>
      <c r="BF144" s="8"/>
      <c r="BG144" s="172"/>
      <c r="BH144" s="129"/>
      <c r="BI144" s="129"/>
      <c r="BJ144" s="6"/>
      <c r="BK144" s="114"/>
      <c r="BL144" s="114"/>
      <c r="BM144" s="6"/>
      <c r="BN144" s="6"/>
      <c r="BO144" s="7"/>
      <c r="BP144" s="6"/>
      <c r="BQ144" s="175"/>
      <c r="BR144" s="156" t="s">
        <v>62</v>
      </c>
      <c r="BS144" s="269"/>
    </row>
    <row r="145" spans="1:71" s="107" customFormat="1" x14ac:dyDescent="0.25">
      <c r="A145" s="132"/>
      <c r="B145" s="133"/>
      <c r="C145" s="133"/>
      <c r="D145" s="135"/>
      <c r="E145" s="204"/>
      <c r="F145" s="5"/>
      <c r="G145" s="5"/>
      <c r="H145" s="70" t="str">
        <f t="shared" si="2"/>
        <v/>
      </c>
      <c r="I145" s="5"/>
      <c r="J145" s="5"/>
      <c r="K145" s="109" t="str">
        <f t="shared" si="3"/>
        <v/>
      </c>
      <c r="L145" s="129"/>
      <c r="M145" s="169"/>
      <c r="N145" s="129"/>
      <c r="O145" s="5" t="s">
        <v>272</v>
      </c>
      <c r="P145" s="138"/>
      <c r="Q145" s="142"/>
      <c r="R145" s="265"/>
      <c r="S145" s="140"/>
      <c r="T145" s="129"/>
      <c r="U145" s="143"/>
      <c r="V145" s="143"/>
      <c r="W145" s="5"/>
      <c r="X145" s="140"/>
      <c r="Y145" s="138"/>
      <c r="Z145" s="138"/>
      <c r="AA145" s="140"/>
      <c r="AB145" s="129"/>
      <c r="AC145" s="74" t="s">
        <v>63</v>
      </c>
      <c r="AD145" s="41"/>
      <c r="AE145" s="120"/>
      <c r="AF145" s="120"/>
      <c r="AG145" s="120"/>
      <c r="AH145" s="120"/>
      <c r="AI145" s="6"/>
      <c r="AJ145" s="6"/>
      <c r="AK145" s="6"/>
      <c r="AL145" s="160"/>
      <c r="AM145" s="151"/>
      <c r="AN145" s="152"/>
      <c r="AO145" s="152"/>
      <c r="AP145" s="152"/>
      <c r="AQ145" s="163"/>
      <c r="AR145" s="160"/>
      <c r="AS145" s="117"/>
      <c r="AT145" s="129"/>
      <c r="AU145" s="10"/>
      <c r="AV145" s="129"/>
      <c r="AW145" s="8"/>
      <c r="AX145" s="9"/>
      <c r="AY145" s="9"/>
      <c r="AZ145" s="9"/>
      <c r="BA145" s="160"/>
      <c r="BB145" s="160"/>
      <c r="BC145" s="166"/>
      <c r="BD145" s="39"/>
      <c r="BE145" s="6"/>
      <c r="BF145" s="8"/>
      <c r="BG145" s="172"/>
      <c r="BH145" s="129"/>
      <c r="BI145" s="129"/>
      <c r="BJ145" s="6"/>
      <c r="BK145" s="114"/>
      <c r="BL145" s="114"/>
      <c r="BM145" s="6"/>
      <c r="BN145" s="6"/>
      <c r="BO145" s="7"/>
      <c r="BP145" s="6"/>
      <c r="BQ145" s="175"/>
      <c r="BR145" s="156" t="s">
        <v>62</v>
      </c>
      <c r="BS145" s="269"/>
    </row>
    <row r="146" spans="1:71" s="107" customFormat="1" x14ac:dyDescent="0.25">
      <c r="A146" s="132"/>
      <c r="B146" s="133"/>
      <c r="C146" s="133"/>
      <c r="D146" s="135"/>
      <c r="E146" s="204"/>
      <c r="F146" s="5"/>
      <c r="G146" s="5"/>
      <c r="H146" s="70" t="str">
        <f t="shared" si="2"/>
        <v/>
      </c>
      <c r="I146" s="5"/>
      <c r="J146" s="5"/>
      <c r="K146" s="109" t="str">
        <f t="shared" si="3"/>
        <v/>
      </c>
      <c r="L146" s="129"/>
      <c r="M146" s="169"/>
      <c r="N146" s="129"/>
      <c r="O146" s="5" t="s">
        <v>272</v>
      </c>
      <c r="P146" s="138"/>
      <c r="Q146" s="142"/>
      <c r="R146" s="265"/>
      <c r="S146" s="140"/>
      <c r="T146" s="129"/>
      <c r="U146" s="143"/>
      <c r="V146" s="143"/>
      <c r="W146" s="5"/>
      <c r="X146" s="140"/>
      <c r="Y146" s="138"/>
      <c r="Z146" s="138"/>
      <c r="AA146" s="140"/>
      <c r="AB146" s="129"/>
      <c r="AC146" s="74" t="s">
        <v>63</v>
      </c>
      <c r="AD146" s="41"/>
      <c r="AE146" s="120"/>
      <c r="AF146" s="120"/>
      <c r="AG146" s="120"/>
      <c r="AH146" s="120"/>
      <c r="AI146" s="6"/>
      <c r="AJ146" s="6"/>
      <c r="AK146" s="6"/>
      <c r="AL146" s="160"/>
      <c r="AM146" s="151"/>
      <c r="AN146" s="152"/>
      <c r="AO146" s="152"/>
      <c r="AP146" s="152"/>
      <c r="AQ146" s="163"/>
      <c r="AR146" s="160"/>
      <c r="AS146" s="117"/>
      <c r="AT146" s="129"/>
      <c r="AU146" s="10"/>
      <c r="AV146" s="129"/>
      <c r="AW146" s="8"/>
      <c r="AX146" s="9"/>
      <c r="AY146" s="9"/>
      <c r="AZ146" s="9"/>
      <c r="BA146" s="160"/>
      <c r="BB146" s="160"/>
      <c r="BC146" s="166"/>
      <c r="BD146" s="39"/>
      <c r="BE146" s="6"/>
      <c r="BF146" s="8"/>
      <c r="BG146" s="172"/>
      <c r="BH146" s="129"/>
      <c r="BI146" s="129"/>
      <c r="BJ146" s="6"/>
      <c r="BK146" s="114"/>
      <c r="BL146" s="114"/>
      <c r="BM146" s="6"/>
      <c r="BN146" s="6"/>
      <c r="BO146" s="7"/>
      <c r="BP146" s="6"/>
      <c r="BQ146" s="175"/>
      <c r="BR146" s="156" t="s">
        <v>62</v>
      </c>
      <c r="BS146" s="269"/>
    </row>
    <row r="147" spans="1:71" s="107" customFormat="1" x14ac:dyDescent="0.25">
      <c r="A147" s="132"/>
      <c r="B147" s="133"/>
      <c r="C147" s="133"/>
      <c r="D147" s="135"/>
      <c r="E147" s="204"/>
      <c r="F147" s="5"/>
      <c r="G147" s="5"/>
      <c r="H147" s="70" t="str">
        <f t="shared" si="2"/>
        <v/>
      </c>
      <c r="I147" s="5"/>
      <c r="J147" s="5"/>
      <c r="K147" s="109" t="str">
        <f t="shared" si="3"/>
        <v/>
      </c>
      <c r="L147" s="129"/>
      <c r="M147" s="169"/>
      <c r="N147" s="129"/>
      <c r="O147" s="5" t="s">
        <v>272</v>
      </c>
      <c r="P147" s="138"/>
      <c r="Q147" s="142"/>
      <c r="R147" s="265"/>
      <c r="S147" s="140"/>
      <c r="T147" s="129"/>
      <c r="U147" s="143"/>
      <c r="V147" s="143"/>
      <c r="W147" s="5"/>
      <c r="X147" s="140"/>
      <c r="Y147" s="138"/>
      <c r="Z147" s="138"/>
      <c r="AA147" s="140"/>
      <c r="AB147" s="129"/>
      <c r="AC147" s="74" t="s">
        <v>63</v>
      </c>
      <c r="AD147" s="41"/>
      <c r="AE147" s="120"/>
      <c r="AF147" s="120"/>
      <c r="AG147" s="120"/>
      <c r="AH147" s="120"/>
      <c r="AI147" s="6"/>
      <c r="AJ147" s="6"/>
      <c r="AK147" s="6"/>
      <c r="AL147" s="160"/>
      <c r="AM147" s="151"/>
      <c r="AN147" s="152"/>
      <c r="AO147" s="152"/>
      <c r="AP147" s="152"/>
      <c r="AQ147" s="163"/>
      <c r="AR147" s="160"/>
      <c r="AS147" s="117"/>
      <c r="AT147" s="129"/>
      <c r="AU147" s="10"/>
      <c r="AV147" s="129"/>
      <c r="AW147" s="8"/>
      <c r="AX147" s="9"/>
      <c r="AY147" s="9"/>
      <c r="AZ147" s="9"/>
      <c r="BA147" s="160"/>
      <c r="BB147" s="160"/>
      <c r="BC147" s="166"/>
      <c r="BD147" s="39"/>
      <c r="BE147" s="6"/>
      <c r="BF147" s="8"/>
      <c r="BG147" s="172"/>
      <c r="BH147" s="129"/>
      <c r="BI147" s="129"/>
      <c r="BJ147" s="6"/>
      <c r="BK147" s="114"/>
      <c r="BL147" s="114"/>
      <c r="BM147" s="6"/>
      <c r="BN147" s="6"/>
      <c r="BO147" s="7"/>
      <c r="BP147" s="6"/>
      <c r="BQ147" s="175"/>
      <c r="BR147" s="156" t="s">
        <v>62</v>
      </c>
      <c r="BS147" s="269"/>
    </row>
    <row r="148" spans="1:71" s="107" customFormat="1" x14ac:dyDescent="0.25">
      <c r="A148" s="132"/>
      <c r="B148" s="133"/>
      <c r="C148" s="133"/>
      <c r="D148" s="135"/>
      <c r="E148" s="204"/>
      <c r="F148" s="5"/>
      <c r="G148" s="5"/>
      <c r="H148" s="70" t="str">
        <f t="shared" si="2"/>
        <v/>
      </c>
      <c r="I148" s="5"/>
      <c r="J148" s="5"/>
      <c r="K148" s="109" t="str">
        <f t="shared" si="3"/>
        <v/>
      </c>
      <c r="L148" s="129"/>
      <c r="M148" s="169"/>
      <c r="N148" s="129"/>
      <c r="O148" s="5" t="s">
        <v>272</v>
      </c>
      <c r="P148" s="138"/>
      <c r="Q148" s="142"/>
      <c r="R148" s="265"/>
      <c r="S148" s="140"/>
      <c r="T148" s="129"/>
      <c r="U148" s="143"/>
      <c r="V148" s="143"/>
      <c r="W148" s="5"/>
      <c r="X148" s="140"/>
      <c r="Y148" s="138"/>
      <c r="Z148" s="138"/>
      <c r="AA148" s="140"/>
      <c r="AB148" s="129"/>
      <c r="AC148" s="74" t="s">
        <v>63</v>
      </c>
      <c r="AD148" s="41"/>
      <c r="AE148" s="120"/>
      <c r="AF148" s="120"/>
      <c r="AG148" s="120"/>
      <c r="AH148" s="120"/>
      <c r="AI148" s="6"/>
      <c r="AJ148" s="6"/>
      <c r="AK148" s="6"/>
      <c r="AL148" s="160"/>
      <c r="AM148" s="151"/>
      <c r="AN148" s="152"/>
      <c r="AO148" s="152"/>
      <c r="AP148" s="152"/>
      <c r="AQ148" s="163"/>
      <c r="AR148" s="160"/>
      <c r="AS148" s="117"/>
      <c r="AT148" s="129"/>
      <c r="AU148" s="10"/>
      <c r="AV148" s="129"/>
      <c r="AW148" s="8"/>
      <c r="AX148" s="9"/>
      <c r="AY148" s="9"/>
      <c r="AZ148" s="9"/>
      <c r="BA148" s="160"/>
      <c r="BB148" s="160"/>
      <c r="BC148" s="166"/>
      <c r="BD148" s="39"/>
      <c r="BE148" s="6"/>
      <c r="BF148" s="8"/>
      <c r="BG148" s="172"/>
      <c r="BH148" s="129"/>
      <c r="BI148" s="129"/>
      <c r="BJ148" s="6"/>
      <c r="BK148" s="114"/>
      <c r="BL148" s="114"/>
      <c r="BM148" s="6"/>
      <c r="BN148" s="6"/>
      <c r="BO148" s="7"/>
      <c r="BP148" s="6"/>
      <c r="BQ148" s="175"/>
      <c r="BR148" s="156" t="s">
        <v>62</v>
      </c>
      <c r="BS148" s="269"/>
    </row>
    <row r="149" spans="1:71" s="107" customFormat="1" x14ac:dyDescent="0.25">
      <c r="A149" s="132"/>
      <c r="B149" s="133"/>
      <c r="C149" s="133"/>
      <c r="D149" s="135"/>
      <c r="E149" s="204"/>
      <c r="F149" s="5"/>
      <c r="G149" s="5"/>
      <c r="H149" s="70" t="str">
        <f t="shared" si="2"/>
        <v/>
      </c>
      <c r="I149" s="5"/>
      <c r="J149" s="5"/>
      <c r="K149" s="109" t="str">
        <f t="shared" si="3"/>
        <v/>
      </c>
      <c r="L149" s="129"/>
      <c r="M149" s="169"/>
      <c r="N149" s="129"/>
      <c r="O149" s="5" t="s">
        <v>272</v>
      </c>
      <c r="P149" s="138"/>
      <c r="Q149" s="142"/>
      <c r="R149" s="265"/>
      <c r="S149" s="140"/>
      <c r="T149" s="129"/>
      <c r="U149" s="143"/>
      <c r="V149" s="143"/>
      <c r="W149" s="5"/>
      <c r="X149" s="140"/>
      <c r="Y149" s="138"/>
      <c r="Z149" s="138"/>
      <c r="AA149" s="140"/>
      <c r="AB149" s="129"/>
      <c r="AC149" s="74" t="s">
        <v>63</v>
      </c>
      <c r="AD149" s="41"/>
      <c r="AE149" s="120"/>
      <c r="AF149" s="120"/>
      <c r="AG149" s="120"/>
      <c r="AH149" s="120"/>
      <c r="AI149" s="6"/>
      <c r="AJ149" s="6"/>
      <c r="AK149" s="6"/>
      <c r="AL149" s="160"/>
      <c r="AM149" s="151"/>
      <c r="AN149" s="152"/>
      <c r="AO149" s="152"/>
      <c r="AP149" s="152"/>
      <c r="AQ149" s="163"/>
      <c r="AR149" s="160"/>
      <c r="AS149" s="117"/>
      <c r="AT149" s="129"/>
      <c r="AU149" s="10"/>
      <c r="AV149" s="129"/>
      <c r="AW149" s="8"/>
      <c r="AX149" s="9"/>
      <c r="AY149" s="9"/>
      <c r="AZ149" s="9"/>
      <c r="BA149" s="160"/>
      <c r="BB149" s="160"/>
      <c r="BC149" s="166"/>
      <c r="BD149" s="39"/>
      <c r="BE149" s="6"/>
      <c r="BF149" s="8"/>
      <c r="BG149" s="172"/>
      <c r="BH149" s="129"/>
      <c r="BI149" s="129"/>
      <c r="BJ149" s="6"/>
      <c r="BK149" s="114"/>
      <c r="BL149" s="114"/>
      <c r="BM149" s="6"/>
      <c r="BN149" s="6"/>
      <c r="BO149" s="7"/>
      <c r="BP149" s="6"/>
      <c r="BQ149" s="175"/>
      <c r="BR149" s="156" t="s">
        <v>62</v>
      </c>
      <c r="BS149" s="269"/>
    </row>
    <row r="150" spans="1:71" s="107" customFormat="1" x14ac:dyDescent="0.25">
      <c r="A150" s="132"/>
      <c r="B150" s="133"/>
      <c r="C150" s="133"/>
      <c r="D150" s="135"/>
      <c r="E150" s="204"/>
      <c r="F150" s="5"/>
      <c r="G150" s="5"/>
      <c r="H150" s="70" t="str">
        <f t="shared" si="2"/>
        <v/>
      </c>
      <c r="I150" s="5"/>
      <c r="J150" s="5"/>
      <c r="K150" s="109" t="str">
        <f t="shared" si="3"/>
        <v/>
      </c>
      <c r="L150" s="129"/>
      <c r="M150" s="169"/>
      <c r="N150" s="129"/>
      <c r="O150" s="5" t="s">
        <v>272</v>
      </c>
      <c r="P150" s="138"/>
      <c r="Q150" s="142"/>
      <c r="R150" s="265"/>
      <c r="S150" s="140"/>
      <c r="T150" s="129"/>
      <c r="U150" s="143"/>
      <c r="V150" s="143"/>
      <c r="W150" s="5"/>
      <c r="X150" s="140"/>
      <c r="Y150" s="138"/>
      <c r="Z150" s="138"/>
      <c r="AA150" s="140"/>
      <c r="AB150" s="129"/>
      <c r="AC150" s="74" t="s">
        <v>63</v>
      </c>
      <c r="AD150" s="41"/>
      <c r="AE150" s="120"/>
      <c r="AF150" s="120"/>
      <c r="AG150" s="120"/>
      <c r="AH150" s="120"/>
      <c r="AI150" s="6"/>
      <c r="AJ150" s="6"/>
      <c r="AK150" s="6"/>
      <c r="AL150" s="160"/>
      <c r="AM150" s="151"/>
      <c r="AN150" s="152"/>
      <c r="AO150" s="152"/>
      <c r="AP150" s="152"/>
      <c r="AQ150" s="163"/>
      <c r="AR150" s="160"/>
      <c r="AS150" s="117"/>
      <c r="AT150" s="129"/>
      <c r="AU150" s="10"/>
      <c r="AV150" s="129"/>
      <c r="AW150" s="8"/>
      <c r="AX150" s="9"/>
      <c r="AY150" s="9"/>
      <c r="AZ150" s="9"/>
      <c r="BA150" s="160"/>
      <c r="BB150" s="160"/>
      <c r="BC150" s="166"/>
      <c r="BD150" s="39"/>
      <c r="BE150" s="6"/>
      <c r="BF150" s="8"/>
      <c r="BG150" s="172"/>
      <c r="BH150" s="129"/>
      <c r="BI150" s="129"/>
      <c r="BJ150" s="6"/>
      <c r="BK150" s="114"/>
      <c r="BL150" s="114"/>
      <c r="BM150" s="6"/>
      <c r="BN150" s="6"/>
      <c r="BO150" s="7"/>
      <c r="BP150" s="6"/>
      <c r="BQ150" s="175"/>
      <c r="BR150" s="156" t="s">
        <v>62</v>
      </c>
      <c r="BS150" s="269"/>
    </row>
    <row r="151" spans="1:71" s="107" customFormat="1" x14ac:dyDescent="0.25">
      <c r="A151" s="132"/>
      <c r="B151" s="133"/>
      <c r="C151" s="133"/>
      <c r="D151" s="135"/>
      <c r="E151" s="204"/>
      <c r="F151" s="5"/>
      <c r="G151" s="5"/>
      <c r="H151" s="70" t="str">
        <f t="shared" si="2"/>
        <v/>
      </c>
      <c r="I151" s="5"/>
      <c r="J151" s="5"/>
      <c r="K151" s="109" t="str">
        <f t="shared" si="3"/>
        <v/>
      </c>
      <c r="L151" s="129"/>
      <c r="M151" s="169"/>
      <c r="N151" s="129"/>
      <c r="O151" s="5" t="s">
        <v>272</v>
      </c>
      <c r="P151" s="138"/>
      <c r="Q151" s="142"/>
      <c r="R151" s="265"/>
      <c r="S151" s="140"/>
      <c r="T151" s="129"/>
      <c r="U151" s="143"/>
      <c r="V151" s="143"/>
      <c r="W151" s="5"/>
      <c r="X151" s="140"/>
      <c r="Y151" s="138"/>
      <c r="Z151" s="138"/>
      <c r="AA151" s="140"/>
      <c r="AB151" s="129"/>
      <c r="AC151" s="74" t="s">
        <v>63</v>
      </c>
      <c r="AD151" s="41"/>
      <c r="AE151" s="120"/>
      <c r="AF151" s="120"/>
      <c r="AG151" s="120"/>
      <c r="AH151" s="120"/>
      <c r="AI151" s="6"/>
      <c r="AJ151" s="6"/>
      <c r="AK151" s="6"/>
      <c r="AL151" s="160"/>
      <c r="AM151" s="151"/>
      <c r="AN151" s="152"/>
      <c r="AO151" s="152"/>
      <c r="AP151" s="152"/>
      <c r="AQ151" s="163"/>
      <c r="AR151" s="160"/>
      <c r="AS151" s="117"/>
      <c r="AT151" s="129"/>
      <c r="AU151" s="10"/>
      <c r="AV151" s="129"/>
      <c r="AW151" s="8"/>
      <c r="AX151" s="9"/>
      <c r="AY151" s="9"/>
      <c r="AZ151" s="9"/>
      <c r="BA151" s="160"/>
      <c r="BB151" s="160"/>
      <c r="BC151" s="166"/>
      <c r="BD151" s="39"/>
      <c r="BE151" s="6"/>
      <c r="BF151" s="8"/>
      <c r="BG151" s="172"/>
      <c r="BH151" s="129"/>
      <c r="BI151" s="129"/>
      <c r="BJ151" s="6"/>
      <c r="BK151" s="114"/>
      <c r="BL151" s="114"/>
      <c r="BM151" s="6"/>
      <c r="BN151" s="6"/>
      <c r="BO151" s="7"/>
      <c r="BP151" s="6"/>
      <c r="BQ151" s="175"/>
      <c r="BR151" s="156" t="s">
        <v>62</v>
      </c>
      <c r="BS151" s="269"/>
    </row>
    <row r="152" spans="1:71" s="107" customFormat="1" x14ac:dyDescent="0.25">
      <c r="A152" s="132"/>
      <c r="B152" s="133"/>
      <c r="C152" s="133"/>
      <c r="D152" s="135"/>
      <c r="E152" s="204"/>
      <c r="F152" s="5"/>
      <c r="G152" s="5"/>
      <c r="H152" s="70" t="str">
        <f t="shared" si="2"/>
        <v/>
      </c>
      <c r="I152" s="5"/>
      <c r="J152" s="5"/>
      <c r="K152" s="109" t="str">
        <f t="shared" si="3"/>
        <v/>
      </c>
      <c r="L152" s="129"/>
      <c r="M152" s="169"/>
      <c r="N152" s="129"/>
      <c r="O152" s="5" t="s">
        <v>272</v>
      </c>
      <c r="P152" s="138"/>
      <c r="Q152" s="142"/>
      <c r="R152" s="265"/>
      <c r="S152" s="140"/>
      <c r="T152" s="129"/>
      <c r="U152" s="143"/>
      <c r="V152" s="143"/>
      <c r="W152" s="5"/>
      <c r="X152" s="140"/>
      <c r="Y152" s="138"/>
      <c r="Z152" s="138"/>
      <c r="AA152" s="140"/>
      <c r="AB152" s="129"/>
      <c r="AC152" s="74" t="s">
        <v>63</v>
      </c>
      <c r="AD152" s="41"/>
      <c r="AE152" s="120"/>
      <c r="AF152" s="120"/>
      <c r="AG152" s="120"/>
      <c r="AH152" s="120"/>
      <c r="AI152" s="6"/>
      <c r="AJ152" s="6"/>
      <c r="AK152" s="6"/>
      <c r="AL152" s="160"/>
      <c r="AM152" s="151"/>
      <c r="AN152" s="152"/>
      <c r="AO152" s="152"/>
      <c r="AP152" s="152"/>
      <c r="AQ152" s="163"/>
      <c r="AR152" s="160"/>
      <c r="AS152" s="117"/>
      <c r="AT152" s="129"/>
      <c r="AU152" s="10"/>
      <c r="AV152" s="129"/>
      <c r="AW152" s="8"/>
      <c r="AX152" s="9"/>
      <c r="AY152" s="9"/>
      <c r="AZ152" s="9"/>
      <c r="BA152" s="160"/>
      <c r="BB152" s="160"/>
      <c r="BC152" s="166"/>
      <c r="BD152" s="39"/>
      <c r="BE152" s="6"/>
      <c r="BF152" s="8"/>
      <c r="BG152" s="172"/>
      <c r="BH152" s="129"/>
      <c r="BI152" s="129"/>
      <c r="BJ152" s="6"/>
      <c r="BK152" s="114"/>
      <c r="BL152" s="114"/>
      <c r="BM152" s="6"/>
      <c r="BN152" s="6"/>
      <c r="BO152" s="7"/>
      <c r="BP152" s="6"/>
      <c r="BQ152" s="175"/>
      <c r="BR152" s="156" t="s">
        <v>62</v>
      </c>
      <c r="BS152" s="269"/>
    </row>
    <row r="153" spans="1:71" s="107" customFormat="1" x14ac:dyDescent="0.25">
      <c r="A153" s="132"/>
      <c r="B153" s="133"/>
      <c r="C153" s="133"/>
      <c r="D153" s="135"/>
      <c r="E153" s="204"/>
      <c r="F153" s="5"/>
      <c r="G153" s="5"/>
      <c r="H153" s="70" t="str">
        <f t="shared" si="2"/>
        <v/>
      </c>
      <c r="I153" s="5"/>
      <c r="J153" s="5"/>
      <c r="K153" s="109" t="str">
        <f t="shared" si="3"/>
        <v/>
      </c>
      <c r="L153" s="129"/>
      <c r="M153" s="169"/>
      <c r="N153" s="129"/>
      <c r="O153" s="5" t="s">
        <v>272</v>
      </c>
      <c r="P153" s="138"/>
      <c r="Q153" s="142"/>
      <c r="R153" s="265"/>
      <c r="S153" s="140"/>
      <c r="T153" s="129"/>
      <c r="U153" s="143"/>
      <c r="V153" s="143"/>
      <c r="W153" s="5"/>
      <c r="X153" s="140"/>
      <c r="Y153" s="138"/>
      <c r="Z153" s="138"/>
      <c r="AA153" s="140"/>
      <c r="AB153" s="129"/>
      <c r="AC153" s="74" t="s">
        <v>63</v>
      </c>
      <c r="AD153" s="41"/>
      <c r="AE153" s="120"/>
      <c r="AF153" s="120"/>
      <c r="AG153" s="120"/>
      <c r="AH153" s="120"/>
      <c r="AI153" s="6"/>
      <c r="AJ153" s="6"/>
      <c r="AK153" s="6"/>
      <c r="AL153" s="160"/>
      <c r="AM153" s="151"/>
      <c r="AN153" s="152"/>
      <c r="AO153" s="152"/>
      <c r="AP153" s="152"/>
      <c r="AQ153" s="163"/>
      <c r="AR153" s="160"/>
      <c r="AS153" s="117"/>
      <c r="AT153" s="129"/>
      <c r="AU153" s="10"/>
      <c r="AV153" s="129"/>
      <c r="AW153" s="8"/>
      <c r="AX153" s="9"/>
      <c r="AY153" s="9"/>
      <c r="AZ153" s="9"/>
      <c r="BA153" s="160"/>
      <c r="BB153" s="160"/>
      <c r="BC153" s="166"/>
      <c r="BD153" s="39"/>
      <c r="BE153" s="6"/>
      <c r="BF153" s="8"/>
      <c r="BG153" s="172"/>
      <c r="BH153" s="129"/>
      <c r="BI153" s="129"/>
      <c r="BJ153" s="6"/>
      <c r="BK153" s="114"/>
      <c r="BL153" s="114"/>
      <c r="BM153" s="6"/>
      <c r="BN153" s="6"/>
      <c r="BO153" s="7"/>
      <c r="BP153" s="6"/>
      <c r="BQ153" s="175"/>
      <c r="BR153" s="156" t="s">
        <v>62</v>
      </c>
      <c r="BS153" s="269"/>
    </row>
    <row r="154" spans="1:71" s="107" customFormat="1" x14ac:dyDescent="0.25">
      <c r="A154" s="132"/>
      <c r="B154" s="133"/>
      <c r="C154" s="133"/>
      <c r="D154" s="135"/>
      <c r="E154" s="204"/>
      <c r="F154" s="5"/>
      <c r="G154" s="5"/>
      <c r="H154" s="70" t="str">
        <f t="shared" si="2"/>
        <v/>
      </c>
      <c r="I154" s="5"/>
      <c r="J154" s="5"/>
      <c r="K154" s="109" t="str">
        <f t="shared" si="3"/>
        <v/>
      </c>
      <c r="L154" s="129"/>
      <c r="M154" s="169"/>
      <c r="N154" s="129"/>
      <c r="O154" s="5" t="s">
        <v>272</v>
      </c>
      <c r="P154" s="138"/>
      <c r="Q154" s="142"/>
      <c r="R154" s="265"/>
      <c r="S154" s="140"/>
      <c r="T154" s="129"/>
      <c r="U154" s="143"/>
      <c r="V154" s="143"/>
      <c r="W154" s="5"/>
      <c r="X154" s="140"/>
      <c r="Y154" s="138"/>
      <c r="Z154" s="138"/>
      <c r="AA154" s="140"/>
      <c r="AB154" s="129"/>
      <c r="AC154" s="74" t="s">
        <v>63</v>
      </c>
      <c r="AD154" s="41"/>
      <c r="AE154" s="120"/>
      <c r="AF154" s="120"/>
      <c r="AG154" s="120"/>
      <c r="AH154" s="120"/>
      <c r="AI154" s="6"/>
      <c r="AJ154" s="6"/>
      <c r="AK154" s="6"/>
      <c r="AL154" s="160"/>
      <c r="AM154" s="151"/>
      <c r="AN154" s="152"/>
      <c r="AO154" s="152"/>
      <c r="AP154" s="152"/>
      <c r="AQ154" s="163"/>
      <c r="AR154" s="160"/>
      <c r="AS154" s="117"/>
      <c r="AT154" s="129"/>
      <c r="AU154" s="10"/>
      <c r="AV154" s="129"/>
      <c r="AW154" s="8"/>
      <c r="AX154" s="9"/>
      <c r="AY154" s="9"/>
      <c r="AZ154" s="9"/>
      <c r="BA154" s="160"/>
      <c r="BB154" s="160"/>
      <c r="BC154" s="166"/>
      <c r="BD154" s="39"/>
      <c r="BE154" s="6"/>
      <c r="BF154" s="8"/>
      <c r="BG154" s="172"/>
      <c r="BH154" s="129"/>
      <c r="BI154" s="129"/>
      <c r="BJ154" s="6"/>
      <c r="BK154" s="114"/>
      <c r="BL154" s="114"/>
      <c r="BM154" s="6"/>
      <c r="BN154" s="6"/>
      <c r="BO154" s="7"/>
      <c r="BP154" s="6"/>
      <c r="BQ154" s="175"/>
      <c r="BR154" s="156" t="s">
        <v>62</v>
      </c>
      <c r="BS154" s="269"/>
    </row>
    <row r="155" spans="1:71" s="107" customFormat="1" x14ac:dyDescent="0.25">
      <c r="A155" s="132"/>
      <c r="B155" s="133"/>
      <c r="C155" s="133"/>
      <c r="D155" s="135"/>
      <c r="E155" s="204"/>
      <c r="F155" s="5"/>
      <c r="G155" s="5"/>
      <c r="H155" s="70" t="str">
        <f t="shared" si="2"/>
        <v/>
      </c>
      <c r="I155" s="5"/>
      <c r="J155" s="5"/>
      <c r="K155" s="109" t="str">
        <f t="shared" si="3"/>
        <v/>
      </c>
      <c r="L155" s="129"/>
      <c r="M155" s="169"/>
      <c r="N155" s="129"/>
      <c r="O155" s="5" t="s">
        <v>272</v>
      </c>
      <c r="P155" s="138"/>
      <c r="Q155" s="142"/>
      <c r="R155" s="265"/>
      <c r="S155" s="140"/>
      <c r="T155" s="129"/>
      <c r="U155" s="143"/>
      <c r="V155" s="143"/>
      <c r="W155" s="5"/>
      <c r="X155" s="140"/>
      <c r="Y155" s="138"/>
      <c r="Z155" s="138"/>
      <c r="AA155" s="140"/>
      <c r="AB155" s="129"/>
      <c r="AC155" s="74" t="s">
        <v>63</v>
      </c>
      <c r="AD155" s="41"/>
      <c r="AE155" s="120"/>
      <c r="AF155" s="120"/>
      <c r="AG155" s="120"/>
      <c r="AH155" s="120"/>
      <c r="AI155" s="6"/>
      <c r="AJ155" s="6"/>
      <c r="AK155" s="6"/>
      <c r="AL155" s="160"/>
      <c r="AM155" s="151"/>
      <c r="AN155" s="152"/>
      <c r="AO155" s="152"/>
      <c r="AP155" s="152"/>
      <c r="AQ155" s="163"/>
      <c r="AR155" s="160"/>
      <c r="AS155" s="117"/>
      <c r="AT155" s="129"/>
      <c r="AU155" s="10"/>
      <c r="AV155" s="129"/>
      <c r="AW155" s="8"/>
      <c r="AX155" s="9"/>
      <c r="AY155" s="9"/>
      <c r="AZ155" s="9"/>
      <c r="BA155" s="160"/>
      <c r="BB155" s="160"/>
      <c r="BC155" s="166"/>
      <c r="BD155" s="39"/>
      <c r="BE155" s="6"/>
      <c r="BF155" s="8"/>
      <c r="BG155" s="172"/>
      <c r="BH155" s="129"/>
      <c r="BI155" s="129"/>
      <c r="BJ155" s="6"/>
      <c r="BK155" s="114"/>
      <c r="BL155" s="114"/>
      <c r="BM155" s="6"/>
      <c r="BN155" s="6"/>
      <c r="BO155" s="7"/>
      <c r="BP155" s="6"/>
      <c r="BQ155" s="175"/>
      <c r="BR155" s="156" t="s">
        <v>62</v>
      </c>
      <c r="BS155" s="269"/>
    </row>
    <row r="156" spans="1:71" s="107" customFormat="1" x14ac:dyDescent="0.25">
      <c r="A156" s="132"/>
      <c r="B156" s="133"/>
      <c r="C156" s="133"/>
      <c r="D156" s="135"/>
      <c r="E156" s="204"/>
      <c r="F156" s="5"/>
      <c r="G156" s="5"/>
      <c r="H156" s="70" t="str">
        <f t="shared" si="2"/>
        <v/>
      </c>
      <c r="I156" s="5"/>
      <c r="J156" s="5"/>
      <c r="K156" s="109" t="str">
        <f t="shared" si="3"/>
        <v/>
      </c>
      <c r="L156" s="129"/>
      <c r="M156" s="169"/>
      <c r="N156" s="129"/>
      <c r="O156" s="5" t="s">
        <v>272</v>
      </c>
      <c r="P156" s="138"/>
      <c r="Q156" s="142"/>
      <c r="R156" s="265"/>
      <c r="S156" s="140"/>
      <c r="T156" s="129"/>
      <c r="U156" s="143"/>
      <c r="V156" s="143"/>
      <c r="W156" s="5"/>
      <c r="X156" s="140"/>
      <c r="Y156" s="138"/>
      <c r="Z156" s="138"/>
      <c r="AA156" s="140"/>
      <c r="AB156" s="129"/>
      <c r="AC156" s="74" t="s">
        <v>63</v>
      </c>
      <c r="AD156" s="41"/>
      <c r="AE156" s="120"/>
      <c r="AF156" s="120"/>
      <c r="AG156" s="120"/>
      <c r="AH156" s="120"/>
      <c r="AI156" s="6"/>
      <c r="AJ156" s="6"/>
      <c r="AK156" s="6"/>
      <c r="AL156" s="160"/>
      <c r="AM156" s="151"/>
      <c r="AN156" s="152"/>
      <c r="AO156" s="152"/>
      <c r="AP156" s="152"/>
      <c r="AQ156" s="163"/>
      <c r="AR156" s="160"/>
      <c r="AS156" s="117"/>
      <c r="AT156" s="129"/>
      <c r="AU156" s="10"/>
      <c r="AV156" s="129"/>
      <c r="AW156" s="8"/>
      <c r="AX156" s="9"/>
      <c r="AY156" s="9"/>
      <c r="AZ156" s="9"/>
      <c r="BA156" s="160"/>
      <c r="BB156" s="160"/>
      <c r="BC156" s="166"/>
      <c r="BD156" s="39"/>
      <c r="BE156" s="6"/>
      <c r="BF156" s="8"/>
      <c r="BG156" s="172"/>
      <c r="BH156" s="129"/>
      <c r="BI156" s="129"/>
      <c r="BJ156" s="6"/>
      <c r="BK156" s="114"/>
      <c r="BL156" s="114"/>
      <c r="BM156" s="6"/>
      <c r="BN156" s="6"/>
      <c r="BO156" s="7"/>
      <c r="BP156" s="6"/>
      <c r="BQ156" s="175"/>
      <c r="BR156" s="156" t="s">
        <v>62</v>
      </c>
      <c r="BS156" s="269"/>
    </row>
    <row r="157" spans="1:71" s="107" customFormat="1" x14ac:dyDescent="0.25">
      <c r="A157" s="132"/>
      <c r="B157" s="133"/>
      <c r="C157" s="133"/>
      <c r="D157" s="135"/>
      <c r="E157" s="204"/>
      <c r="F157" s="5"/>
      <c r="G157" s="5"/>
      <c r="H157" s="70" t="str">
        <f t="shared" si="2"/>
        <v/>
      </c>
      <c r="I157" s="5"/>
      <c r="J157" s="5"/>
      <c r="K157" s="109" t="str">
        <f t="shared" si="3"/>
        <v/>
      </c>
      <c r="L157" s="129"/>
      <c r="M157" s="169"/>
      <c r="N157" s="129"/>
      <c r="O157" s="5" t="s">
        <v>272</v>
      </c>
      <c r="P157" s="138"/>
      <c r="Q157" s="142"/>
      <c r="R157" s="265"/>
      <c r="S157" s="140"/>
      <c r="T157" s="129"/>
      <c r="U157" s="143"/>
      <c r="V157" s="143"/>
      <c r="W157" s="5"/>
      <c r="X157" s="140"/>
      <c r="Y157" s="138"/>
      <c r="Z157" s="138"/>
      <c r="AA157" s="140"/>
      <c r="AB157" s="129"/>
      <c r="AC157" s="74" t="s">
        <v>63</v>
      </c>
      <c r="AD157" s="41"/>
      <c r="AE157" s="120"/>
      <c r="AF157" s="120"/>
      <c r="AG157" s="120"/>
      <c r="AH157" s="120"/>
      <c r="AI157" s="6"/>
      <c r="AJ157" s="6"/>
      <c r="AK157" s="6"/>
      <c r="AL157" s="160"/>
      <c r="AM157" s="151"/>
      <c r="AN157" s="152"/>
      <c r="AO157" s="152"/>
      <c r="AP157" s="152"/>
      <c r="AQ157" s="163"/>
      <c r="AR157" s="160"/>
      <c r="AS157" s="117"/>
      <c r="AT157" s="129"/>
      <c r="AU157" s="10"/>
      <c r="AV157" s="129"/>
      <c r="AW157" s="8"/>
      <c r="AX157" s="9"/>
      <c r="AY157" s="9"/>
      <c r="AZ157" s="9"/>
      <c r="BA157" s="160"/>
      <c r="BB157" s="160"/>
      <c r="BC157" s="166"/>
      <c r="BD157" s="39"/>
      <c r="BE157" s="6"/>
      <c r="BF157" s="8"/>
      <c r="BG157" s="172"/>
      <c r="BH157" s="129"/>
      <c r="BI157" s="129"/>
      <c r="BJ157" s="6"/>
      <c r="BK157" s="114"/>
      <c r="BL157" s="114"/>
      <c r="BM157" s="6"/>
      <c r="BN157" s="6"/>
      <c r="BO157" s="7"/>
      <c r="BP157" s="6"/>
      <c r="BQ157" s="175"/>
      <c r="BR157" s="156" t="s">
        <v>62</v>
      </c>
      <c r="BS157" s="269"/>
    </row>
    <row r="158" spans="1:71" s="107" customFormat="1" x14ac:dyDescent="0.25">
      <c r="A158" s="132"/>
      <c r="B158" s="133"/>
      <c r="C158" s="133"/>
      <c r="D158" s="135"/>
      <c r="E158" s="204"/>
      <c r="F158" s="5"/>
      <c r="G158" s="5"/>
      <c r="H158" s="70" t="str">
        <f t="shared" si="2"/>
        <v/>
      </c>
      <c r="I158" s="5"/>
      <c r="J158" s="5"/>
      <c r="K158" s="109" t="str">
        <f t="shared" si="3"/>
        <v/>
      </c>
      <c r="L158" s="129"/>
      <c r="M158" s="169"/>
      <c r="N158" s="129"/>
      <c r="O158" s="5" t="s">
        <v>272</v>
      </c>
      <c r="P158" s="138"/>
      <c r="Q158" s="142"/>
      <c r="R158" s="265"/>
      <c r="S158" s="140"/>
      <c r="T158" s="129"/>
      <c r="U158" s="143"/>
      <c r="V158" s="143"/>
      <c r="W158" s="5"/>
      <c r="X158" s="140"/>
      <c r="Y158" s="138"/>
      <c r="Z158" s="138"/>
      <c r="AA158" s="140"/>
      <c r="AB158" s="129"/>
      <c r="AC158" s="74" t="s">
        <v>63</v>
      </c>
      <c r="AD158" s="41"/>
      <c r="AE158" s="120"/>
      <c r="AF158" s="120"/>
      <c r="AG158" s="120"/>
      <c r="AH158" s="120"/>
      <c r="AI158" s="6"/>
      <c r="AJ158" s="6"/>
      <c r="AK158" s="6"/>
      <c r="AL158" s="160"/>
      <c r="AM158" s="151"/>
      <c r="AN158" s="152"/>
      <c r="AO158" s="152"/>
      <c r="AP158" s="152"/>
      <c r="AQ158" s="163"/>
      <c r="AR158" s="160"/>
      <c r="AS158" s="117"/>
      <c r="AT158" s="129"/>
      <c r="AU158" s="10"/>
      <c r="AV158" s="129"/>
      <c r="AW158" s="8"/>
      <c r="AX158" s="9"/>
      <c r="AY158" s="9"/>
      <c r="AZ158" s="9"/>
      <c r="BA158" s="160"/>
      <c r="BB158" s="160"/>
      <c r="BC158" s="166"/>
      <c r="BD158" s="39"/>
      <c r="BE158" s="6"/>
      <c r="BF158" s="8"/>
      <c r="BG158" s="172"/>
      <c r="BH158" s="129"/>
      <c r="BI158" s="129"/>
      <c r="BJ158" s="6"/>
      <c r="BK158" s="114"/>
      <c r="BL158" s="114"/>
      <c r="BM158" s="6"/>
      <c r="BN158" s="6"/>
      <c r="BO158" s="7"/>
      <c r="BP158" s="6"/>
      <c r="BQ158" s="175"/>
      <c r="BR158" s="156" t="s">
        <v>62</v>
      </c>
      <c r="BS158" s="269"/>
    </row>
    <row r="159" spans="1:71" s="107" customFormat="1" x14ac:dyDescent="0.25">
      <c r="A159" s="132"/>
      <c r="B159" s="133"/>
      <c r="C159" s="133"/>
      <c r="D159" s="135"/>
      <c r="E159" s="204"/>
      <c r="F159" s="5"/>
      <c r="G159" s="5"/>
      <c r="H159" s="70" t="str">
        <f t="shared" si="2"/>
        <v/>
      </c>
      <c r="I159" s="5"/>
      <c r="J159" s="5"/>
      <c r="K159" s="109" t="str">
        <f t="shared" si="3"/>
        <v/>
      </c>
      <c r="L159" s="129"/>
      <c r="M159" s="169"/>
      <c r="N159" s="129"/>
      <c r="O159" s="5" t="s">
        <v>272</v>
      </c>
      <c r="P159" s="138"/>
      <c r="Q159" s="142"/>
      <c r="R159" s="265"/>
      <c r="S159" s="140"/>
      <c r="T159" s="129"/>
      <c r="U159" s="143"/>
      <c r="V159" s="143"/>
      <c r="W159" s="5"/>
      <c r="X159" s="140"/>
      <c r="Y159" s="138"/>
      <c r="Z159" s="138"/>
      <c r="AA159" s="140"/>
      <c r="AB159" s="129"/>
      <c r="AC159" s="74" t="s">
        <v>63</v>
      </c>
      <c r="AD159" s="41"/>
      <c r="AE159" s="120"/>
      <c r="AF159" s="120"/>
      <c r="AG159" s="120"/>
      <c r="AH159" s="120"/>
      <c r="AI159" s="6"/>
      <c r="AJ159" s="6"/>
      <c r="AK159" s="6"/>
      <c r="AL159" s="160"/>
      <c r="AM159" s="151"/>
      <c r="AN159" s="152"/>
      <c r="AO159" s="152"/>
      <c r="AP159" s="152"/>
      <c r="AQ159" s="163"/>
      <c r="AR159" s="160"/>
      <c r="AS159" s="117"/>
      <c r="AT159" s="129"/>
      <c r="AU159" s="10"/>
      <c r="AV159" s="129"/>
      <c r="AW159" s="8"/>
      <c r="AX159" s="9"/>
      <c r="AY159" s="9"/>
      <c r="AZ159" s="9"/>
      <c r="BA159" s="160"/>
      <c r="BB159" s="160"/>
      <c r="BC159" s="166"/>
      <c r="BD159" s="39"/>
      <c r="BE159" s="6"/>
      <c r="BF159" s="8"/>
      <c r="BG159" s="172"/>
      <c r="BH159" s="129"/>
      <c r="BI159" s="129"/>
      <c r="BJ159" s="6"/>
      <c r="BK159" s="114"/>
      <c r="BL159" s="114"/>
      <c r="BM159" s="6"/>
      <c r="BN159" s="6"/>
      <c r="BO159" s="7"/>
      <c r="BP159" s="6"/>
      <c r="BQ159" s="175"/>
      <c r="BR159" s="156" t="s">
        <v>62</v>
      </c>
      <c r="BS159" s="269"/>
    </row>
    <row r="160" spans="1:71" s="107" customFormat="1" x14ac:dyDescent="0.25">
      <c r="A160" s="132"/>
      <c r="B160" s="133"/>
      <c r="C160" s="133"/>
      <c r="D160" s="135"/>
      <c r="E160" s="204"/>
      <c r="F160" s="5"/>
      <c r="G160" s="5"/>
      <c r="H160" s="70" t="str">
        <f t="shared" si="2"/>
        <v/>
      </c>
      <c r="I160" s="5"/>
      <c r="J160" s="5"/>
      <c r="K160" s="109" t="str">
        <f t="shared" si="3"/>
        <v/>
      </c>
      <c r="L160" s="129"/>
      <c r="M160" s="169"/>
      <c r="N160" s="129"/>
      <c r="O160" s="5" t="s">
        <v>272</v>
      </c>
      <c r="P160" s="138"/>
      <c r="Q160" s="142"/>
      <c r="R160" s="265"/>
      <c r="S160" s="140"/>
      <c r="T160" s="129"/>
      <c r="U160" s="143"/>
      <c r="V160" s="143"/>
      <c r="W160" s="5"/>
      <c r="X160" s="140"/>
      <c r="Y160" s="138"/>
      <c r="Z160" s="138"/>
      <c r="AA160" s="140"/>
      <c r="AB160" s="129"/>
      <c r="AC160" s="74" t="s">
        <v>63</v>
      </c>
      <c r="AD160" s="41"/>
      <c r="AE160" s="120"/>
      <c r="AF160" s="120"/>
      <c r="AG160" s="120"/>
      <c r="AH160" s="120"/>
      <c r="AI160" s="6"/>
      <c r="AJ160" s="6"/>
      <c r="AK160" s="6"/>
      <c r="AL160" s="160"/>
      <c r="AM160" s="151"/>
      <c r="AN160" s="152"/>
      <c r="AO160" s="152"/>
      <c r="AP160" s="152"/>
      <c r="AQ160" s="163"/>
      <c r="AR160" s="160"/>
      <c r="AS160" s="117"/>
      <c r="AT160" s="129"/>
      <c r="AU160" s="10"/>
      <c r="AV160" s="129"/>
      <c r="AW160" s="8"/>
      <c r="AX160" s="9"/>
      <c r="AY160" s="9"/>
      <c r="AZ160" s="9"/>
      <c r="BA160" s="160"/>
      <c r="BB160" s="160"/>
      <c r="BC160" s="166"/>
      <c r="BD160" s="39"/>
      <c r="BE160" s="6"/>
      <c r="BF160" s="8"/>
      <c r="BG160" s="172"/>
      <c r="BH160" s="129"/>
      <c r="BI160" s="129"/>
      <c r="BJ160" s="6"/>
      <c r="BK160" s="114"/>
      <c r="BL160" s="114"/>
      <c r="BM160" s="6"/>
      <c r="BN160" s="6"/>
      <c r="BO160" s="7"/>
      <c r="BP160" s="6"/>
      <c r="BQ160" s="175"/>
      <c r="BR160" s="156" t="s">
        <v>62</v>
      </c>
      <c r="BS160" s="269"/>
    </row>
    <row r="161" spans="1:71" s="107" customFormat="1" x14ac:dyDescent="0.25">
      <c r="A161" s="132"/>
      <c r="B161" s="133"/>
      <c r="C161" s="133"/>
      <c r="D161" s="135"/>
      <c r="E161" s="204"/>
      <c r="F161" s="5"/>
      <c r="G161" s="5"/>
      <c r="H161" s="70" t="str">
        <f t="shared" si="2"/>
        <v/>
      </c>
      <c r="I161" s="5"/>
      <c r="J161" s="5"/>
      <c r="K161" s="109" t="str">
        <f t="shared" si="3"/>
        <v/>
      </c>
      <c r="L161" s="129"/>
      <c r="M161" s="169"/>
      <c r="N161" s="129"/>
      <c r="O161" s="5" t="s">
        <v>272</v>
      </c>
      <c r="P161" s="138"/>
      <c r="Q161" s="142"/>
      <c r="R161" s="265"/>
      <c r="S161" s="140"/>
      <c r="T161" s="129"/>
      <c r="U161" s="143"/>
      <c r="V161" s="143"/>
      <c r="W161" s="5"/>
      <c r="X161" s="140"/>
      <c r="Y161" s="138"/>
      <c r="Z161" s="138"/>
      <c r="AA161" s="140"/>
      <c r="AB161" s="129"/>
      <c r="AC161" s="74" t="s">
        <v>63</v>
      </c>
      <c r="AD161" s="41"/>
      <c r="AE161" s="120"/>
      <c r="AF161" s="120"/>
      <c r="AG161" s="120"/>
      <c r="AH161" s="120"/>
      <c r="AI161" s="6"/>
      <c r="AJ161" s="6"/>
      <c r="AK161" s="6"/>
      <c r="AL161" s="160"/>
      <c r="AM161" s="151"/>
      <c r="AN161" s="152"/>
      <c r="AO161" s="152"/>
      <c r="AP161" s="152"/>
      <c r="AQ161" s="163"/>
      <c r="AR161" s="160"/>
      <c r="AS161" s="117"/>
      <c r="AT161" s="129"/>
      <c r="AU161" s="10"/>
      <c r="AV161" s="129"/>
      <c r="AW161" s="8"/>
      <c r="AX161" s="9"/>
      <c r="AY161" s="9"/>
      <c r="AZ161" s="9"/>
      <c r="BA161" s="160"/>
      <c r="BB161" s="160"/>
      <c r="BC161" s="166"/>
      <c r="BD161" s="39"/>
      <c r="BE161" s="6"/>
      <c r="BF161" s="8"/>
      <c r="BG161" s="172"/>
      <c r="BH161" s="129"/>
      <c r="BI161" s="129"/>
      <c r="BJ161" s="6"/>
      <c r="BK161" s="114"/>
      <c r="BL161" s="114"/>
      <c r="BM161" s="6"/>
      <c r="BN161" s="6"/>
      <c r="BO161" s="7"/>
      <c r="BP161" s="6"/>
      <c r="BQ161" s="175"/>
      <c r="BR161" s="156" t="s">
        <v>62</v>
      </c>
      <c r="BS161" s="269"/>
    </row>
    <row r="162" spans="1:71" s="107" customFormat="1" x14ac:dyDescent="0.25">
      <c r="A162" s="132"/>
      <c r="B162" s="133"/>
      <c r="C162" s="133"/>
      <c r="D162" s="135"/>
      <c r="E162" s="204"/>
      <c r="F162" s="5"/>
      <c r="G162" s="5"/>
      <c r="H162" s="70" t="str">
        <f t="shared" si="2"/>
        <v/>
      </c>
      <c r="I162" s="5"/>
      <c r="J162" s="5"/>
      <c r="K162" s="109" t="str">
        <f t="shared" si="3"/>
        <v/>
      </c>
      <c r="L162" s="129"/>
      <c r="M162" s="169"/>
      <c r="N162" s="129"/>
      <c r="O162" s="5" t="s">
        <v>272</v>
      </c>
      <c r="P162" s="138"/>
      <c r="Q162" s="142"/>
      <c r="R162" s="265"/>
      <c r="S162" s="140"/>
      <c r="T162" s="129"/>
      <c r="U162" s="143"/>
      <c r="V162" s="143"/>
      <c r="W162" s="5"/>
      <c r="X162" s="140"/>
      <c r="Y162" s="138"/>
      <c r="Z162" s="138"/>
      <c r="AA162" s="140"/>
      <c r="AB162" s="129"/>
      <c r="AC162" s="74" t="s">
        <v>63</v>
      </c>
      <c r="AD162" s="41"/>
      <c r="AE162" s="120"/>
      <c r="AF162" s="120"/>
      <c r="AG162" s="120"/>
      <c r="AH162" s="120"/>
      <c r="AI162" s="6"/>
      <c r="AJ162" s="6"/>
      <c r="AK162" s="6"/>
      <c r="AL162" s="160"/>
      <c r="AM162" s="151"/>
      <c r="AN162" s="152"/>
      <c r="AO162" s="152"/>
      <c r="AP162" s="152"/>
      <c r="AQ162" s="163"/>
      <c r="AR162" s="160"/>
      <c r="AS162" s="117"/>
      <c r="AT162" s="129"/>
      <c r="AU162" s="10"/>
      <c r="AV162" s="129"/>
      <c r="AW162" s="8"/>
      <c r="AX162" s="9"/>
      <c r="AY162" s="9"/>
      <c r="AZ162" s="9"/>
      <c r="BA162" s="160"/>
      <c r="BB162" s="160"/>
      <c r="BC162" s="166"/>
      <c r="BD162" s="39"/>
      <c r="BE162" s="6"/>
      <c r="BF162" s="8"/>
      <c r="BG162" s="172"/>
      <c r="BH162" s="129"/>
      <c r="BI162" s="129"/>
      <c r="BJ162" s="6"/>
      <c r="BK162" s="114"/>
      <c r="BL162" s="114"/>
      <c r="BM162" s="6"/>
      <c r="BN162" s="6"/>
      <c r="BO162" s="7"/>
      <c r="BP162" s="6"/>
      <c r="BQ162" s="175"/>
      <c r="BR162" s="156" t="s">
        <v>62</v>
      </c>
      <c r="BS162" s="269"/>
    </row>
    <row r="163" spans="1:71" s="107" customFormat="1" x14ac:dyDescent="0.25">
      <c r="A163" s="132"/>
      <c r="B163" s="133"/>
      <c r="C163" s="133"/>
      <c r="D163" s="135"/>
      <c r="E163" s="204"/>
      <c r="F163" s="5"/>
      <c r="G163" s="5"/>
      <c r="H163" s="70" t="str">
        <f t="shared" si="2"/>
        <v/>
      </c>
      <c r="I163" s="5"/>
      <c r="J163" s="5"/>
      <c r="K163" s="109" t="str">
        <f t="shared" si="3"/>
        <v/>
      </c>
      <c r="L163" s="129"/>
      <c r="M163" s="169"/>
      <c r="N163" s="129"/>
      <c r="O163" s="5" t="s">
        <v>272</v>
      </c>
      <c r="P163" s="138"/>
      <c r="Q163" s="142"/>
      <c r="R163" s="265"/>
      <c r="S163" s="140"/>
      <c r="T163" s="129"/>
      <c r="U163" s="143"/>
      <c r="V163" s="143"/>
      <c r="W163" s="5"/>
      <c r="X163" s="140"/>
      <c r="Y163" s="138"/>
      <c r="Z163" s="138"/>
      <c r="AA163" s="140"/>
      <c r="AB163" s="129"/>
      <c r="AC163" s="74" t="s">
        <v>63</v>
      </c>
      <c r="AD163" s="41"/>
      <c r="AE163" s="120"/>
      <c r="AF163" s="120"/>
      <c r="AG163" s="120"/>
      <c r="AH163" s="120"/>
      <c r="AI163" s="6"/>
      <c r="AJ163" s="6"/>
      <c r="AK163" s="6"/>
      <c r="AL163" s="160"/>
      <c r="AM163" s="151"/>
      <c r="AN163" s="152"/>
      <c r="AO163" s="152"/>
      <c r="AP163" s="152"/>
      <c r="AQ163" s="163"/>
      <c r="AR163" s="160"/>
      <c r="AS163" s="117"/>
      <c r="AT163" s="129"/>
      <c r="AU163" s="10"/>
      <c r="AV163" s="129"/>
      <c r="AW163" s="8"/>
      <c r="AX163" s="9"/>
      <c r="AY163" s="9"/>
      <c r="AZ163" s="9"/>
      <c r="BA163" s="160"/>
      <c r="BB163" s="160"/>
      <c r="BC163" s="166"/>
      <c r="BD163" s="39"/>
      <c r="BE163" s="6"/>
      <c r="BF163" s="8"/>
      <c r="BG163" s="172"/>
      <c r="BH163" s="129"/>
      <c r="BI163" s="129"/>
      <c r="BJ163" s="6"/>
      <c r="BK163" s="114"/>
      <c r="BL163" s="114"/>
      <c r="BM163" s="6"/>
      <c r="BN163" s="6"/>
      <c r="BO163" s="7"/>
      <c r="BP163" s="6"/>
      <c r="BQ163" s="175"/>
      <c r="BR163" s="156" t="s">
        <v>62</v>
      </c>
      <c r="BS163" s="269"/>
    </row>
    <row r="164" spans="1:71" s="107" customFormat="1" x14ac:dyDescent="0.25">
      <c r="A164" s="132"/>
      <c r="B164" s="133"/>
      <c r="C164" s="133"/>
      <c r="D164" s="135"/>
      <c r="E164" s="204"/>
      <c r="F164" s="5"/>
      <c r="G164" s="5"/>
      <c r="H164" s="70" t="str">
        <f t="shared" si="2"/>
        <v/>
      </c>
      <c r="I164" s="5"/>
      <c r="J164" s="5"/>
      <c r="K164" s="109" t="str">
        <f t="shared" si="3"/>
        <v/>
      </c>
      <c r="L164" s="129"/>
      <c r="M164" s="169"/>
      <c r="N164" s="129"/>
      <c r="O164" s="5" t="s">
        <v>272</v>
      </c>
      <c r="P164" s="138"/>
      <c r="Q164" s="142"/>
      <c r="R164" s="265"/>
      <c r="S164" s="140"/>
      <c r="T164" s="129"/>
      <c r="U164" s="143"/>
      <c r="V164" s="143"/>
      <c r="W164" s="5"/>
      <c r="X164" s="140"/>
      <c r="Y164" s="138"/>
      <c r="Z164" s="138"/>
      <c r="AA164" s="140"/>
      <c r="AB164" s="129"/>
      <c r="AC164" s="74" t="s">
        <v>63</v>
      </c>
      <c r="AD164" s="41"/>
      <c r="AE164" s="120"/>
      <c r="AF164" s="120"/>
      <c r="AG164" s="120"/>
      <c r="AH164" s="120"/>
      <c r="AI164" s="6"/>
      <c r="AJ164" s="6"/>
      <c r="AK164" s="6"/>
      <c r="AL164" s="160"/>
      <c r="AM164" s="151"/>
      <c r="AN164" s="152"/>
      <c r="AO164" s="152"/>
      <c r="AP164" s="152"/>
      <c r="AQ164" s="163"/>
      <c r="AR164" s="160"/>
      <c r="AS164" s="117"/>
      <c r="AT164" s="129"/>
      <c r="AU164" s="10"/>
      <c r="AV164" s="129"/>
      <c r="AW164" s="8"/>
      <c r="AX164" s="9"/>
      <c r="AY164" s="9"/>
      <c r="AZ164" s="9"/>
      <c r="BA164" s="160"/>
      <c r="BB164" s="160"/>
      <c r="BC164" s="166"/>
      <c r="BD164" s="39"/>
      <c r="BE164" s="6"/>
      <c r="BF164" s="8"/>
      <c r="BG164" s="172"/>
      <c r="BH164" s="129"/>
      <c r="BI164" s="129"/>
      <c r="BJ164" s="6"/>
      <c r="BK164" s="114"/>
      <c r="BL164" s="114"/>
      <c r="BM164" s="6"/>
      <c r="BN164" s="6"/>
      <c r="BO164" s="7"/>
      <c r="BP164" s="6"/>
      <c r="BQ164" s="175"/>
      <c r="BR164" s="156" t="s">
        <v>62</v>
      </c>
      <c r="BS164" s="269"/>
    </row>
    <row r="165" spans="1:71" s="107" customFormat="1" x14ac:dyDescent="0.25">
      <c r="A165" s="132"/>
      <c r="B165" s="133"/>
      <c r="C165" s="133"/>
      <c r="D165" s="135"/>
      <c r="E165" s="204"/>
      <c r="F165" s="5"/>
      <c r="G165" s="5"/>
      <c r="H165" s="70" t="str">
        <f t="shared" si="2"/>
        <v/>
      </c>
      <c r="I165" s="5"/>
      <c r="J165" s="5"/>
      <c r="K165" s="109" t="str">
        <f t="shared" si="3"/>
        <v/>
      </c>
      <c r="L165" s="129"/>
      <c r="M165" s="169"/>
      <c r="N165" s="129"/>
      <c r="O165" s="5" t="s">
        <v>272</v>
      </c>
      <c r="P165" s="138"/>
      <c r="Q165" s="142"/>
      <c r="R165" s="265"/>
      <c r="S165" s="140"/>
      <c r="T165" s="129"/>
      <c r="U165" s="143"/>
      <c r="V165" s="143"/>
      <c r="W165" s="5"/>
      <c r="X165" s="140"/>
      <c r="Y165" s="138"/>
      <c r="Z165" s="138"/>
      <c r="AA165" s="140"/>
      <c r="AB165" s="129"/>
      <c r="AC165" s="74" t="s">
        <v>63</v>
      </c>
      <c r="AD165" s="41"/>
      <c r="AE165" s="120"/>
      <c r="AF165" s="120"/>
      <c r="AG165" s="120"/>
      <c r="AH165" s="120"/>
      <c r="AI165" s="6"/>
      <c r="AJ165" s="6"/>
      <c r="AK165" s="6"/>
      <c r="AL165" s="160"/>
      <c r="AM165" s="151"/>
      <c r="AN165" s="152"/>
      <c r="AO165" s="152"/>
      <c r="AP165" s="152"/>
      <c r="AQ165" s="163"/>
      <c r="AR165" s="160"/>
      <c r="AS165" s="117"/>
      <c r="AT165" s="129"/>
      <c r="AU165" s="10"/>
      <c r="AV165" s="129"/>
      <c r="AW165" s="8"/>
      <c r="AX165" s="9"/>
      <c r="AY165" s="9"/>
      <c r="AZ165" s="9"/>
      <c r="BA165" s="160"/>
      <c r="BB165" s="160"/>
      <c r="BC165" s="166"/>
      <c r="BD165" s="39"/>
      <c r="BE165" s="6"/>
      <c r="BF165" s="8"/>
      <c r="BG165" s="172"/>
      <c r="BH165" s="129"/>
      <c r="BI165" s="129"/>
      <c r="BJ165" s="6"/>
      <c r="BK165" s="114"/>
      <c r="BL165" s="114"/>
      <c r="BM165" s="6"/>
      <c r="BN165" s="6"/>
      <c r="BO165" s="7"/>
      <c r="BP165" s="6"/>
      <c r="BQ165" s="175"/>
      <c r="BR165" s="156" t="s">
        <v>62</v>
      </c>
      <c r="BS165" s="269"/>
    </row>
    <row r="166" spans="1:71" s="107" customFormat="1" x14ac:dyDescent="0.25">
      <c r="A166" s="132"/>
      <c r="B166" s="133"/>
      <c r="C166" s="133"/>
      <c r="D166" s="135"/>
      <c r="E166" s="204"/>
      <c r="F166" s="5"/>
      <c r="G166" s="5"/>
      <c r="H166" s="70" t="str">
        <f t="shared" si="2"/>
        <v/>
      </c>
      <c r="I166" s="5"/>
      <c r="J166" s="5"/>
      <c r="K166" s="109" t="str">
        <f t="shared" si="3"/>
        <v/>
      </c>
      <c r="L166" s="129"/>
      <c r="M166" s="169"/>
      <c r="N166" s="129"/>
      <c r="O166" s="5" t="s">
        <v>272</v>
      </c>
      <c r="P166" s="138"/>
      <c r="Q166" s="142"/>
      <c r="R166" s="265"/>
      <c r="S166" s="140"/>
      <c r="T166" s="129"/>
      <c r="U166" s="143"/>
      <c r="V166" s="143"/>
      <c r="W166" s="5"/>
      <c r="X166" s="140"/>
      <c r="Y166" s="138"/>
      <c r="Z166" s="138"/>
      <c r="AA166" s="140"/>
      <c r="AB166" s="129"/>
      <c r="AC166" s="74" t="s">
        <v>63</v>
      </c>
      <c r="AD166" s="41"/>
      <c r="AE166" s="120"/>
      <c r="AF166" s="120"/>
      <c r="AG166" s="120"/>
      <c r="AH166" s="120"/>
      <c r="AI166" s="6"/>
      <c r="AJ166" s="6"/>
      <c r="AK166" s="6"/>
      <c r="AL166" s="160"/>
      <c r="AM166" s="151"/>
      <c r="AN166" s="152"/>
      <c r="AO166" s="152"/>
      <c r="AP166" s="152"/>
      <c r="AQ166" s="163"/>
      <c r="AR166" s="160"/>
      <c r="AS166" s="117"/>
      <c r="AT166" s="129"/>
      <c r="AU166" s="10"/>
      <c r="AV166" s="129"/>
      <c r="AW166" s="8"/>
      <c r="AX166" s="9"/>
      <c r="AY166" s="9"/>
      <c r="AZ166" s="9"/>
      <c r="BA166" s="160"/>
      <c r="BB166" s="160"/>
      <c r="BC166" s="166"/>
      <c r="BD166" s="39"/>
      <c r="BE166" s="6"/>
      <c r="BF166" s="8"/>
      <c r="BG166" s="172"/>
      <c r="BH166" s="129"/>
      <c r="BI166" s="129"/>
      <c r="BJ166" s="6"/>
      <c r="BK166" s="114"/>
      <c r="BL166" s="114"/>
      <c r="BM166" s="6"/>
      <c r="BN166" s="6"/>
      <c r="BO166" s="7"/>
      <c r="BP166" s="6"/>
      <c r="BQ166" s="175"/>
      <c r="BR166" s="156" t="s">
        <v>62</v>
      </c>
      <c r="BS166" s="269"/>
    </row>
    <row r="167" spans="1:71" s="107" customFormat="1" x14ac:dyDescent="0.25">
      <c r="A167" s="132"/>
      <c r="B167" s="133"/>
      <c r="C167" s="133"/>
      <c r="D167" s="135"/>
      <c r="E167" s="204"/>
      <c r="F167" s="5"/>
      <c r="G167" s="5"/>
      <c r="H167" s="70" t="str">
        <f t="shared" si="2"/>
        <v/>
      </c>
      <c r="I167" s="5"/>
      <c r="J167" s="5"/>
      <c r="K167" s="109" t="str">
        <f t="shared" si="3"/>
        <v/>
      </c>
      <c r="L167" s="129"/>
      <c r="M167" s="169"/>
      <c r="N167" s="129"/>
      <c r="O167" s="5" t="s">
        <v>272</v>
      </c>
      <c r="P167" s="138"/>
      <c r="Q167" s="142"/>
      <c r="R167" s="265"/>
      <c r="S167" s="140"/>
      <c r="T167" s="129"/>
      <c r="U167" s="143"/>
      <c r="V167" s="143"/>
      <c r="W167" s="5"/>
      <c r="X167" s="140"/>
      <c r="Y167" s="138"/>
      <c r="Z167" s="138"/>
      <c r="AA167" s="140"/>
      <c r="AB167" s="129"/>
      <c r="AC167" s="74" t="s">
        <v>63</v>
      </c>
      <c r="AD167" s="41"/>
      <c r="AE167" s="120"/>
      <c r="AF167" s="120"/>
      <c r="AG167" s="120"/>
      <c r="AH167" s="120"/>
      <c r="AI167" s="6"/>
      <c r="AJ167" s="6"/>
      <c r="AK167" s="6"/>
      <c r="AL167" s="160"/>
      <c r="AM167" s="151"/>
      <c r="AN167" s="152"/>
      <c r="AO167" s="152"/>
      <c r="AP167" s="152"/>
      <c r="AQ167" s="163"/>
      <c r="AR167" s="160"/>
      <c r="AS167" s="117"/>
      <c r="AT167" s="129"/>
      <c r="AU167" s="10"/>
      <c r="AV167" s="129"/>
      <c r="AW167" s="8"/>
      <c r="AX167" s="9"/>
      <c r="AY167" s="9"/>
      <c r="AZ167" s="9"/>
      <c r="BA167" s="160"/>
      <c r="BB167" s="160"/>
      <c r="BC167" s="166"/>
      <c r="BD167" s="39"/>
      <c r="BE167" s="6"/>
      <c r="BF167" s="8"/>
      <c r="BG167" s="172"/>
      <c r="BH167" s="129"/>
      <c r="BI167" s="129"/>
      <c r="BJ167" s="6"/>
      <c r="BK167" s="114"/>
      <c r="BL167" s="114"/>
      <c r="BM167" s="6"/>
      <c r="BN167" s="6"/>
      <c r="BO167" s="7"/>
      <c r="BP167" s="6"/>
      <c r="BQ167" s="175"/>
      <c r="BR167" s="156" t="s">
        <v>62</v>
      </c>
      <c r="BS167" s="269"/>
    </row>
    <row r="168" spans="1:71" s="107" customFormat="1" x14ac:dyDescent="0.25">
      <c r="A168" s="132"/>
      <c r="B168" s="133"/>
      <c r="C168" s="133"/>
      <c r="D168" s="135"/>
      <c r="E168" s="204"/>
      <c r="F168" s="5"/>
      <c r="G168" s="5"/>
      <c r="H168" s="70" t="str">
        <f t="shared" si="2"/>
        <v/>
      </c>
      <c r="I168" s="5"/>
      <c r="J168" s="5"/>
      <c r="K168" s="109" t="str">
        <f t="shared" si="3"/>
        <v/>
      </c>
      <c r="L168" s="129"/>
      <c r="M168" s="169"/>
      <c r="N168" s="129"/>
      <c r="O168" s="5" t="s">
        <v>272</v>
      </c>
      <c r="P168" s="138"/>
      <c r="Q168" s="142"/>
      <c r="R168" s="265"/>
      <c r="S168" s="140"/>
      <c r="T168" s="129"/>
      <c r="U168" s="143"/>
      <c r="V168" s="143"/>
      <c r="W168" s="5"/>
      <c r="X168" s="140"/>
      <c r="Y168" s="138"/>
      <c r="Z168" s="138"/>
      <c r="AA168" s="140"/>
      <c r="AB168" s="129"/>
      <c r="AC168" s="74" t="s">
        <v>63</v>
      </c>
      <c r="AD168" s="41"/>
      <c r="AE168" s="120"/>
      <c r="AF168" s="120"/>
      <c r="AG168" s="120"/>
      <c r="AH168" s="120"/>
      <c r="AI168" s="6"/>
      <c r="AJ168" s="6"/>
      <c r="AK168" s="6"/>
      <c r="AL168" s="160"/>
      <c r="AM168" s="151"/>
      <c r="AN168" s="152"/>
      <c r="AO168" s="152"/>
      <c r="AP168" s="152"/>
      <c r="AQ168" s="163"/>
      <c r="AR168" s="160"/>
      <c r="AS168" s="117"/>
      <c r="AT168" s="129"/>
      <c r="AU168" s="10"/>
      <c r="AV168" s="129"/>
      <c r="AW168" s="8"/>
      <c r="AX168" s="9"/>
      <c r="AY168" s="9"/>
      <c r="AZ168" s="9"/>
      <c r="BA168" s="160"/>
      <c r="BB168" s="160"/>
      <c r="BC168" s="166"/>
      <c r="BD168" s="39"/>
      <c r="BE168" s="6"/>
      <c r="BF168" s="8"/>
      <c r="BG168" s="172"/>
      <c r="BH168" s="129"/>
      <c r="BI168" s="129"/>
      <c r="BJ168" s="6"/>
      <c r="BK168" s="114"/>
      <c r="BL168" s="114"/>
      <c r="BM168" s="6"/>
      <c r="BN168" s="6"/>
      <c r="BO168" s="7"/>
      <c r="BP168" s="6"/>
      <c r="BQ168" s="175"/>
      <c r="BR168" s="156" t="s">
        <v>62</v>
      </c>
      <c r="BS168" s="269"/>
    </row>
    <row r="169" spans="1:71" s="107" customFormat="1" x14ac:dyDescent="0.25">
      <c r="A169" s="132"/>
      <c r="B169" s="133"/>
      <c r="C169" s="133"/>
      <c r="D169" s="135"/>
      <c r="E169" s="204"/>
      <c r="F169" s="5"/>
      <c r="G169" s="5"/>
      <c r="H169" s="70" t="str">
        <f t="shared" si="2"/>
        <v/>
      </c>
      <c r="I169" s="5"/>
      <c r="J169" s="5"/>
      <c r="K169" s="109" t="str">
        <f t="shared" si="3"/>
        <v/>
      </c>
      <c r="L169" s="129"/>
      <c r="M169" s="169"/>
      <c r="N169" s="129"/>
      <c r="O169" s="5" t="s">
        <v>272</v>
      </c>
      <c r="P169" s="138"/>
      <c r="Q169" s="142"/>
      <c r="R169" s="265"/>
      <c r="S169" s="140"/>
      <c r="T169" s="129"/>
      <c r="U169" s="143"/>
      <c r="V169" s="143"/>
      <c r="W169" s="5"/>
      <c r="X169" s="140"/>
      <c r="Y169" s="138"/>
      <c r="Z169" s="138"/>
      <c r="AA169" s="140"/>
      <c r="AB169" s="129"/>
      <c r="AC169" s="74" t="s">
        <v>63</v>
      </c>
      <c r="AD169" s="41"/>
      <c r="AE169" s="120"/>
      <c r="AF169" s="120"/>
      <c r="AG169" s="120"/>
      <c r="AH169" s="120"/>
      <c r="AI169" s="6"/>
      <c r="AJ169" s="6"/>
      <c r="AK169" s="6"/>
      <c r="AL169" s="160"/>
      <c r="AM169" s="151"/>
      <c r="AN169" s="152"/>
      <c r="AO169" s="152"/>
      <c r="AP169" s="152"/>
      <c r="AQ169" s="163"/>
      <c r="AR169" s="160"/>
      <c r="AS169" s="117"/>
      <c r="AT169" s="129"/>
      <c r="AU169" s="10"/>
      <c r="AV169" s="129"/>
      <c r="AW169" s="8"/>
      <c r="AX169" s="9"/>
      <c r="AY169" s="9"/>
      <c r="AZ169" s="9"/>
      <c r="BA169" s="160"/>
      <c r="BB169" s="160"/>
      <c r="BC169" s="166"/>
      <c r="BD169" s="39"/>
      <c r="BE169" s="6"/>
      <c r="BF169" s="8"/>
      <c r="BG169" s="172"/>
      <c r="BH169" s="129"/>
      <c r="BI169" s="129"/>
      <c r="BJ169" s="6"/>
      <c r="BK169" s="114"/>
      <c r="BL169" s="114"/>
      <c r="BM169" s="6"/>
      <c r="BN169" s="6"/>
      <c r="BO169" s="7"/>
      <c r="BP169" s="6"/>
      <c r="BQ169" s="175"/>
      <c r="BR169" s="156" t="s">
        <v>62</v>
      </c>
      <c r="BS169" s="269"/>
    </row>
    <row r="170" spans="1:71" s="107" customFormat="1" x14ac:dyDescent="0.25">
      <c r="A170" s="132"/>
      <c r="B170" s="133"/>
      <c r="C170" s="133"/>
      <c r="D170" s="135"/>
      <c r="E170" s="204"/>
      <c r="F170" s="5"/>
      <c r="G170" s="5"/>
      <c r="H170" s="70" t="str">
        <f t="shared" si="2"/>
        <v/>
      </c>
      <c r="I170" s="5"/>
      <c r="J170" s="5"/>
      <c r="K170" s="109" t="str">
        <f t="shared" si="3"/>
        <v/>
      </c>
      <c r="L170" s="129"/>
      <c r="M170" s="169"/>
      <c r="N170" s="129"/>
      <c r="O170" s="5" t="s">
        <v>272</v>
      </c>
      <c r="P170" s="138"/>
      <c r="Q170" s="142"/>
      <c r="R170" s="265"/>
      <c r="S170" s="140"/>
      <c r="T170" s="129"/>
      <c r="U170" s="143"/>
      <c r="V170" s="143"/>
      <c r="W170" s="5"/>
      <c r="X170" s="140"/>
      <c r="Y170" s="138"/>
      <c r="Z170" s="138"/>
      <c r="AA170" s="140"/>
      <c r="AB170" s="129"/>
      <c r="AC170" s="74" t="s">
        <v>63</v>
      </c>
      <c r="AD170" s="41"/>
      <c r="AE170" s="120"/>
      <c r="AF170" s="120"/>
      <c r="AG170" s="120"/>
      <c r="AH170" s="120"/>
      <c r="AI170" s="6"/>
      <c r="AJ170" s="6"/>
      <c r="AK170" s="6"/>
      <c r="AL170" s="160"/>
      <c r="AM170" s="151"/>
      <c r="AN170" s="152"/>
      <c r="AO170" s="152"/>
      <c r="AP170" s="152"/>
      <c r="AQ170" s="163"/>
      <c r="AR170" s="160"/>
      <c r="AS170" s="117"/>
      <c r="AT170" s="129"/>
      <c r="AU170" s="10"/>
      <c r="AV170" s="129"/>
      <c r="AW170" s="8"/>
      <c r="AX170" s="9"/>
      <c r="AY170" s="9"/>
      <c r="AZ170" s="9"/>
      <c r="BA170" s="160"/>
      <c r="BB170" s="160"/>
      <c r="BC170" s="166"/>
      <c r="BD170" s="39"/>
      <c r="BE170" s="6"/>
      <c r="BF170" s="8"/>
      <c r="BG170" s="172"/>
      <c r="BH170" s="129"/>
      <c r="BI170" s="129"/>
      <c r="BJ170" s="6"/>
      <c r="BK170" s="114"/>
      <c r="BL170" s="114"/>
      <c r="BM170" s="6"/>
      <c r="BN170" s="6"/>
      <c r="BO170" s="7"/>
      <c r="BP170" s="6"/>
      <c r="BQ170" s="175"/>
      <c r="BR170" s="156" t="s">
        <v>62</v>
      </c>
      <c r="BS170" s="269"/>
    </row>
    <row r="171" spans="1:71" s="107" customFormat="1" x14ac:dyDescent="0.25">
      <c r="A171" s="132"/>
      <c r="B171" s="133"/>
      <c r="C171" s="133"/>
      <c r="D171" s="135"/>
      <c r="E171" s="204"/>
      <c r="F171" s="5"/>
      <c r="G171" s="5"/>
      <c r="H171" s="70" t="str">
        <f t="shared" si="2"/>
        <v/>
      </c>
      <c r="I171" s="5"/>
      <c r="J171" s="5"/>
      <c r="K171" s="109" t="str">
        <f t="shared" si="3"/>
        <v/>
      </c>
      <c r="L171" s="129"/>
      <c r="M171" s="169"/>
      <c r="N171" s="129"/>
      <c r="O171" s="5" t="s">
        <v>272</v>
      </c>
      <c r="P171" s="138"/>
      <c r="Q171" s="142"/>
      <c r="R171" s="265"/>
      <c r="S171" s="140"/>
      <c r="T171" s="129"/>
      <c r="U171" s="143"/>
      <c r="V171" s="143"/>
      <c r="W171" s="5"/>
      <c r="X171" s="140"/>
      <c r="Y171" s="138"/>
      <c r="Z171" s="138"/>
      <c r="AA171" s="140"/>
      <c r="AB171" s="129"/>
      <c r="AC171" s="74" t="s">
        <v>63</v>
      </c>
      <c r="AD171" s="41"/>
      <c r="AE171" s="120"/>
      <c r="AF171" s="120"/>
      <c r="AG171" s="120"/>
      <c r="AH171" s="120"/>
      <c r="AI171" s="6"/>
      <c r="AJ171" s="6"/>
      <c r="AK171" s="6"/>
      <c r="AL171" s="160"/>
      <c r="AM171" s="151"/>
      <c r="AN171" s="152"/>
      <c r="AO171" s="152"/>
      <c r="AP171" s="152"/>
      <c r="AQ171" s="163"/>
      <c r="AR171" s="160"/>
      <c r="AS171" s="117"/>
      <c r="AT171" s="129"/>
      <c r="AU171" s="10"/>
      <c r="AV171" s="129"/>
      <c r="AW171" s="8"/>
      <c r="AX171" s="9"/>
      <c r="AY171" s="9"/>
      <c r="AZ171" s="9"/>
      <c r="BA171" s="160"/>
      <c r="BB171" s="160"/>
      <c r="BC171" s="166"/>
      <c r="BD171" s="39"/>
      <c r="BE171" s="6"/>
      <c r="BF171" s="8"/>
      <c r="BG171" s="172"/>
      <c r="BH171" s="129"/>
      <c r="BI171" s="129"/>
      <c r="BJ171" s="6"/>
      <c r="BK171" s="114"/>
      <c r="BL171" s="114"/>
      <c r="BM171" s="6"/>
      <c r="BN171" s="6"/>
      <c r="BO171" s="7"/>
      <c r="BP171" s="6"/>
      <c r="BQ171" s="175"/>
      <c r="BR171" s="156" t="s">
        <v>62</v>
      </c>
      <c r="BS171" s="269"/>
    </row>
    <row r="172" spans="1:71" s="107" customFormat="1" x14ac:dyDescent="0.25">
      <c r="A172" s="132"/>
      <c r="B172" s="133"/>
      <c r="C172" s="133"/>
      <c r="D172" s="135"/>
      <c r="E172" s="204"/>
      <c r="F172" s="5"/>
      <c r="G172" s="5"/>
      <c r="H172" s="70" t="str">
        <f t="shared" si="2"/>
        <v/>
      </c>
      <c r="I172" s="5"/>
      <c r="J172" s="5"/>
      <c r="K172" s="109" t="str">
        <f t="shared" si="3"/>
        <v/>
      </c>
      <c r="L172" s="129"/>
      <c r="M172" s="169"/>
      <c r="N172" s="129"/>
      <c r="O172" s="5" t="s">
        <v>272</v>
      </c>
      <c r="P172" s="138"/>
      <c r="Q172" s="142"/>
      <c r="R172" s="265"/>
      <c r="S172" s="140"/>
      <c r="T172" s="129"/>
      <c r="U172" s="143"/>
      <c r="V172" s="143"/>
      <c r="W172" s="5"/>
      <c r="X172" s="140"/>
      <c r="Y172" s="138"/>
      <c r="Z172" s="138"/>
      <c r="AA172" s="140"/>
      <c r="AB172" s="129"/>
      <c r="AC172" s="74" t="s">
        <v>63</v>
      </c>
      <c r="AD172" s="41"/>
      <c r="AE172" s="120"/>
      <c r="AF172" s="120"/>
      <c r="AG172" s="120"/>
      <c r="AH172" s="120"/>
      <c r="AI172" s="6"/>
      <c r="AJ172" s="6"/>
      <c r="AK172" s="6"/>
      <c r="AL172" s="160"/>
      <c r="AM172" s="151"/>
      <c r="AN172" s="152"/>
      <c r="AO172" s="152"/>
      <c r="AP172" s="152"/>
      <c r="AQ172" s="163"/>
      <c r="AR172" s="160"/>
      <c r="AS172" s="117"/>
      <c r="AT172" s="129"/>
      <c r="AU172" s="10"/>
      <c r="AV172" s="129"/>
      <c r="AW172" s="8"/>
      <c r="AX172" s="9"/>
      <c r="AY172" s="9"/>
      <c r="AZ172" s="9"/>
      <c r="BA172" s="160"/>
      <c r="BB172" s="160"/>
      <c r="BC172" s="166"/>
      <c r="BD172" s="39"/>
      <c r="BE172" s="6"/>
      <c r="BF172" s="8"/>
      <c r="BG172" s="172"/>
      <c r="BH172" s="129"/>
      <c r="BI172" s="129"/>
      <c r="BJ172" s="6"/>
      <c r="BK172" s="114"/>
      <c r="BL172" s="114"/>
      <c r="BM172" s="6"/>
      <c r="BN172" s="6"/>
      <c r="BO172" s="7"/>
      <c r="BP172" s="6"/>
      <c r="BQ172" s="175"/>
      <c r="BR172" s="156" t="s">
        <v>62</v>
      </c>
      <c r="BS172" s="269"/>
    </row>
    <row r="173" spans="1:71" s="107" customFormat="1" x14ac:dyDescent="0.25">
      <c r="A173" s="132"/>
      <c r="B173" s="133"/>
      <c r="C173" s="133"/>
      <c r="D173" s="135"/>
      <c r="E173" s="204"/>
      <c r="F173" s="5"/>
      <c r="G173" s="5"/>
      <c r="H173" s="70" t="str">
        <f t="shared" si="2"/>
        <v/>
      </c>
      <c r="I173" s="5"/>
      <c r="J173" s="5"/>
      <c r="K173" s="109" t="str">
        <f t="shared" si="3"/>
        <v/>
      </c>
      <c r="L173" s="129"/>
      <c r="M173" s="169"/>
      <c r="N173" s="129"/>
      <c r="O173" s="5" t="s">
        <v>272</v>
      </c>
      <c r="P173" s="138"/>
      <c r="Q173" s="142"/>
      <c r="R173" s="265"/>
      <c r="S173" s="140"/>
      <c r="T173" s="129"/>
      <c r="U173" s="143"/>
      <c r="V173" s="143"/>
      <c r="W173" s="5"/>
      <c r="X173" s="140"/>
      <c r="Y173" s="138"/>
      <c r="Z173" s="138"/>
      <c r="AA173" s="140"/>
      <c r="AB173" s="129"/>
      <c r="AC173" s="74" t="s">
        <v>63</v>
      </c>
      <c r="AD173" s="41"/>
      <c r="AE173" s="120"/>
      <c r="AF173" s="120"/>
      <c r="AG173" s="120"/>
      <c r="AH173" s="120"/>
      <c r="AI173" s="6"/>
      <c r="AJ173" s="6"/>
      <c r="AK173" s="6"/>
      <c r="AL173" s="160"/>
      <c r="AM173" s="151"/>
      <c r="AN173" s="152"/>
      <c r="AO173" s="152"/>
      <c r="AP173" s="152"/>
      <c r="AQ173" s="163"/>
      <c r="AR173" s="160"/>
      <c r="AS173" s="117"/>
      <c r="AT173" s="129"/>
      <c r="AU173" s="10"/>
      <c r="AV173" s="129"/>
      <c r="AW173" s="8"/>
      <c r="AX173" s="9"/>
      <c r="AY173" s="9"/>
      <c r="AZ173" s="9"/>
      <c r="BA173" s="160"/>
      <c r="BB173" s="160"/>
      <c r="BC173" s="166"/>
      <c r="BD173" s="39"/>
      <c r="BE173" s="6"/>
      <c r="BF173" s="8"/>
      <c r="BG173" s="172"/>
      <c r="BH173" s="129"/>
      <c r="BI173" s="129"/>
      <c r="BJ173" s="6"/>
      <c r="BK173" s="114"/>
      <c r="BL173" s="114"/>
      <c r="BM173" s="6"/>
      <c r="BN173" s="6"/>
      <c r="BO173" s="7"/>
      <c r="BP173" s="6"/>
      <c r="BQ173" s="175"/>
      <c r="BR173" s="156" t="s">
        <v>62</v>
      </c>
      <c r="BS173" s="269"/>
    </row>
    <row r="174" spans="1:71" s="107" customFormat="1" x14ac:dyDescent="0.25">
      <c r="A174" s="132"/>
      <c r="B174" s="133"/>
      <c r="C174" s="133"/>
      <c r="D174" s="135"/>
      <c r="E174" s="204"/>
      <c r="F174" s="5"/>
      <c r="G174" s="5"/>
      <c r="H174" s="70" t="str">
        <f t="shared" si="2"/>
        <v/>
      </c>
      <c r="I174" s="5"/>
      <c r="J174" s="5"/>
      <c r="K174" s="109" t="str">
        <f t="shared" si="3"/>
        <v/>
      </c>
      <c r="L174" s="129"/>
      <c r="M174" s="169"/>
      <c r="N174" s="129"/>
      <c r="O174" s="5" t="s">
        <v>272</v>
      </c>
      <c r="P174" s="138"/>
      <c r="Q174" s="142"/>
      <c r="R174" s="265"/>
      <c r="S174" s="140"/>
      <c r="T174" s="129"/>
      <c r="U174" s="143"/>
      <c r="V174" s="143"/>
      <c r="W174" s="5"/>
      <c r="X174" s="140"/>
      <c r="Y174" s="138"/>
      <c r="Z174" s="138"/>
      <c r="AA174" s="140"/>
      <c r="AB174" s="129"/>
      <c r="AC174" s="74" t="s">
        <v>63</v>
      </c>
      <c r="AD174" s="41"/>
      <c r="AE174" s="120"/>
      <c r="AF174" s="120"/>
      <c r="AG174" s="120"/>
      <c r="AH174" s="120"/>
      <c r="AI174" s="6"/>
      <c r="AJ174" s="6"/>
      <c r="AK174" s="6"/>
      <c r="AL174" s="160"/>
      <c r="AM174" s="151"/>
      <c r="AN174" s="152"/>
      <c r="AO174" s="152"/>
      <c r="AP174" s="152"/>
      <c r="AQ174" s="163"/>
      <c r="AR174" s="160"/>
      <c r="AS174" s="117"/>
      <c r="AT174" s="129"/>
      <c r="AU174" s="10"/>
      <c r="AV174" s="129"/>
      <c r="AW174" s="8"/>
      <c r="AX174" s="9"/>
      <c r="AY174" s="9"/>
      <c r="AZ174" s="9"/>
      <c r="BA174" s="160"/>
      <c r="BB174" s="160"/>
      <c r="BC174" s="166"/>
      <c r="BD174" s="39"/>
      <c r="BE174" s="6"/>
      <c r="BF174" s="8"/>
      <c r="BG174" s="172"/>
      <c r="BH174" s="129"/>
      <c r="BI174" s="129"/>
      <c r="BJ174" s="6"/>
      <c r="BK174" s="114"/>
      <c r="BL174" s="114"/>
      <c r="BM174" s="6"/>
      <c r="BN174" s="6"/>
      <c r="BO174" s="7"/>
      <c r="BP174" s="6"/>
      <c r="BQ174" s="175"/>
      <c r="BR174" s="156" t="s">
        <v>62</v>
      </c>
      <c r="BS174" s="269"/>
    </row>
    <row r="175" spans="1:71" s="107" customFormat="1" x14ac:dyDescent="0.25">
      <c r="A175" s="132"/>
      <c r="B175" s="133"/>
      <c r="C175" s="133"/>
      <c r="D175" s="135"/>
      <c r="E175" s="204"/>
      <c r="F175" s="5"/>
      <c r="G175" s="5"/>
      <c r="H175" s="70" t="str">
        <f t="shared" si="2"/>
        <v/>
      </c>
      <c r="I175" s="5"/>
      <c r="J175" s="5"/>
      <c r="K175" s="109" t="str">
        <f t="shared" si="3"/>
        <v/>
      </c>
      <c r="L175" s="129"/>
      <c r="M175" s="169"/>
      <c r="N175" s="129"/>
      <c r="O175" s="5" t="s">
        <v>272</v>
      </c>
      <c r="P175" s="138"/>
      <c r="Q175" s="142"/>
      <c r="R175" s="265"/>
      <c r="S175" s="140"/>
      <c r="T175" s="129"/>
      <c r="U175" s="143"/>
      <c r="V175" s="143"/>
      <c r="W175" s="5"/>
      <c r="X175" s="140"/>
      <c r="Y175" s="138"/>
      <c r="Z175" s="138"/>
      <c r="AA175" s="140"/>
      <c r="AB175" s="129"/>
      <c r="AC175" s="74" t="s">
        <v>63</v>
      </c>
      <c r="AD175" s="41"/>
      <c r="AE175" s="120"/>
      <c r="AF175" s="120"/>
      <c r="AG175" s="120"/>
      <c r="AH175" s="120"/>
      <c r="AI175" s="6"/>
      <c r="AJ175" s="6"/>
      <c r="AK175" s="6"/>
      <c r="AL175" s="160"/>
      <c r="AM175" s="151"/>
      <c r="AN175" s="152"/>
      <c r="AO175" s="152"/>
      <c r="AP175" s="152"/>
      <c r="AQ175" s="163"/>
      <c r="AR175" s="160"/>
      <c r="AS175" s="117"/>
      <c r="AT175" s="129"/>
      <c r="AU175" s="10"/>
      <c r="AV175" s="129"/>
      <c r="AW175" s="8"/>
      <c r="AX175" s="9"/>
      <c r="AY175" s="9"/>
      <c r="AZ175" s="9"/>
      <c r="BA175" s="160"/>
      <c r="BB175" s="160"/>
      <c r="BC175" s="166"/>
      <c r="BD175" s="39"/>
      <c r="BE175" s="6"/>
      <c r="BF175" s="8"/>
      <c r="BG175" s="172"/>
      <c r="BH175" s="129"/>
      <c r="BI175" s="129"/>
      <c r="BJ175" s="6"/>
      <c r="BK175" s="114"/>
      <c r="BL175" s="114"/>
      <c r="BM175" s="6"/>
      <c r="BN175" s="6"/>
      <c r="BO175" s="7"/>
      <c r="BP175" s="6"/>
      <c r="BQ175" s="175"/>
      <c r="BR175" s="156" t="s">
        <v>62</v>
      </c>
      <c r="BS175" s="269"/>
    </row>
    <row r="176" spans="1:71" s="107" customFormat="1" x14ac:dyDescent="0.25">
      <c r="A176" s="132"/>
      <c r="B176" s="133"/>
      <c r="C176" s="133"/>
      <c r="D176" s="135"/>
      <c r="E176" s="204"/>
      <c r="F176" s="5"/>
      <c r="G176" s="5"/>
      <c r="H176" s="70" t="str">
        <f t="shared" si="2"/>
        <v/>
      </c>
      <c r="I176" s="5"/>
      <c r="J176" s="5"/>
      <c r="K176" s="109" t="str">
        <f t="shared" si="3"/>
        <v/>
      </c>
      <c r="L176" s="129"/>
      <c r="M176" s="169"/>
      <c r="N176" s="129"/>
      <c r="O176" s="5" t="s">
        <v>272</v>
      </c>
      <c r="P176" s="138"/>
      <c r="Q176" s="142"/>
      <c r="R176" s="265"/>
      <c r="S176" s="140"/>
      <c r="T176" s="129"/>
      <c r="U176" s="143"/>
      <c r="V176" s="143"/>
      <c r="W176" s="5"/>
      <c r="X176" s="140"/>
      <c r="Y176" s="138"/>
      <c r="Z176" s="138"/>
      <c r="AA176" s="140"/>
      <c r="AB176" s="129"/>
      <c r="AC176" s="74" t="s">
        <v>63</v>
      </c>
      <c r="AD176" s="41"/>
      <c r="AE176" s="120"/>
      <c r="AF176" s="120"/>
      <c r="AG176" s="120"/>
      <c r="AH176" s="120"/>
      <c r="AI176" s="6"/>
      <c r="AJ176" s="6"/>
      <c r="AK176" s="6"/>
      <c r="AL176" s="160"/>
      <c r="AM176" s="151"/>
      <c r="AN176" s="152"/>
      <c r="AO176" s="152"/>
      <c r="AP176" s="152"/>
      <c r="AQ176" s="163"/>
      <c r="AR176" s="160"/>
      <c r="AS176" s="117"/>
      <c r="AT176" s="129"/>
      <c r="AU176" s="10"/>
      <c r="AV176" s="129"/>
      <c r="AW176" s="8"/>
      <c r="AX176" s="9"/>
      <c r="AY176" s="9"/>
      <c r="AZ176" s="9"/>
      <c r="BA176" s="160"/>
      <c r="BB176" s="160"/>
      <c r="BC176" s="166"/>
      <c r="BD176" s="39"/>
      <c r="BE176" s="6"/>
      <c r="BF176" s="8"/>
      <c r="BG176" s="172"/>
      <c r="BH176" s="129"/>
      <c r="BI176" s="129"/>
      <c r="BJ176" s="6"/>
      <c r="BK176" s="114"/>
      <c r="BL176" s="114"/>
      <c r="BM176" s="6"/>
      <c r="BN176" s="6"/>
      <c r="BO176" s="7"/>
      <c r="BP176" s="6"/>
      <c r="BQ176" s="175"/>
      <c r="BR176" s="156" t="s">
        <v>62</v>
      </c>
      <c r="BS176" s="269"/>
    </row>
    <row r="177" spans="1:71" s="107" customFormat="1" x14ac:dyDescent="0.25">
      <c r="A177" s="132"/>
      <c r="B177" s="133"/>
      <c r="C177" s="133"/>
      <c r="D177" s="135"/>
      <c r="E177" s="204"/>
      <c r="F177" s="5"/>
      <c r="G177" s="5"/>
      <c r="H177" s="70" t="str">
        <f t="shared" si="2"/>
        <v/>
      </c>
      <c r="I177" s="5"/>
      <c r="J177" s="5"/>
      <c r="K177" s="109" t="str">
        <f t="shared" si="3"/>
        <v/>
      </c>
      <c r="L177" s="129"/>
      <c r="M177" s="169"/>
      <c r="N177" s="129"/>
      <c r="O177" s="5" t="s">
        <v>272</v>
      </c>
      <c r="P177" s="138"/>
      <c r="Q177" s="142"/>
      <c r="R177" s="265"/>
      <c r="S177" s="140"/>
      <c r="T177" s="129"/>
      <c r="U177" s="143"/>
      <c r="V177" s="143"/>
      <c r="W177" s="5"/>
      <c r="X177" s="140"/>
      <c r="Y177" s="138"/>
      <c r="Z177" s="138"/>
      <c r="AA177" s="140"/>
      <c r="AB177" s="129"/>
      <c r="AC177" s="74" t="s">
        <v>63</v>
      </c>
      <c r="AD177" s="41"/>
      <c r="AE177" s="120"/>
      <c r="AF177" s="120"/>
      <c r="AG177" s="120"/>
      <c r="AH177" s="120"/>
      <c r="AI177" s="6"/>
      <c r="AJ177" s="6"/>
      <c r="AK177" s="6"/>
      <c r="AL177" s="160"/>
      <c r="AM177" s="151"/>
      <c r="AN177" s="152"/>
      <c r="AO177" s="152"/>
      <c r="AP177" s="152"/>
      <c r="AQ177" s="163"/>
      <c r="AR177" s="160"/>
      <c r="AS177" s="117"/>
      <c r="AT177" s="129"/>
      <c r="AU177" s="10"/>
      <c r="AV177" s="129"/>
      <c r="AW177" s="8"/>
      <c r="AX177" s="9"/>
      <c r="AY177" s="9"/>
      <c r="AZ177" s="9"/>
      <c r="BA177" s="160"/>
      <c r="BB177" s="160"/>
      <c r="BC177" s="166"/>
      <c r="BD177" s="39"/>
      <c r="BE177" s="6"/>
      <c r="BF177" s="8"/>
      <c r="BG177" s="172"/>
      <c r="BH177" s="129"/>
      <c r="BI177" s="129"/>
      <c r="BJ177" s="6"/>
      <c r="BK177" s="114"/>
      <c r="BL177" s="114"/>
      <c r="BM177" s="6"/>
      <c r="BN177" s="6"/>
      <c r="BO177" s="7"/>
      <c r="BP177" s="6"/>
      <c r="BQ177" s="175"/>
      <c r="BR177" s="156" t="s">
        <v>62</v>
      </c>
      <c r="BS177" s="269"/>
    </row>
    <row r="178" spans="1:71" s="107" customFormat="1" x14ac:dyDescent="0.25">
      <c r="A178" s="132"/>
      <c r="B178" s="133"/>
      <c r="C178" s="133"/>
      <c r="D178" s="135"/>
      <c r="E178" s="204"/>
      <c r="F178" s="5"/>
      <c r="G178" s="5"/>
      <c r="H178" s="70" t="str">
        <f t="shared" si="2"/>
        <v/>
      </c>
      <c r="I178" s="5"/>
      <c r="J178" s="5"/>
      <c r="K178" s="109" t="str">
        <f t="shared" si="3"/>
        <v/>
      </c>
      <c r="L178" s="129"/>
      <c r="M178" s="169"/>
      <c r="N178" s="129"/>
      <c r="O178" s="5" t="s">
        <v>272</v>
      </c>
      <c r="P178" s="138"/>
      <c r="Q178" s="142"/>
      <c r="R178" s="265"/>
      <c r="S178" s="140"/>
      <c r="T178" s="129"/>
      <c r="U178" s="143"/>
      <c r="V178" s="143"/>
      <c r="W178" s="5"/>
      <c r="X178" s="140"/>
      <c r="Y178" s="138"/>
      <c r="Z178" s="138"/>
      <c r="AA178" s="140"/>
      <c r="AB178" s="129"/>
      <c r="AC178" s="74" t="s">
        <v>63</v>
      </c>
      <c r="AD178" s="41"/>
      <c r="AE178" s="120"/>
      <c r="AF178" s="120"/>
      <c r="AG178" s="120"/>
      <c r="AH178" s="120"/>
      <c r="AI178" s="6"/>
      <c r="AJ178" s="6"/>
      <c r="AK178" s="6"/>
      <c r="AL178" s="160"/>
      <c r="AM178" s="151"/>
      <c r="AN178" s="152"/>
      <c r="AO178" s="152"/>
      <c r="AP178" s="152"/>
      <c r="AQ178" s="163"/>
      <c r="AR178" s="160"/>
      <c r="AS178" s="117"/>
      <c r="AT178" s="129"/>
      <c r="AU178" s="10"/>
      <c r="AV178" s="129"/>
      <c r="AW178" s="8"/>
      <c r="AX178" s="9"/>
      <c r="AY178" s="9"/>
      <c r="AZ178" s="9"/>
      <c r="BA178" s="160"/>
      <c r="BB178" s="160"/>
      <c r="BC178" s="166"/>
      <c r="BD178" s="39"/>
      <c r="BE178" s="6"/>
      <c r="BF178" s="8"/>
      <c r="BG178" s="172"/>
      <c r="BH178" s="129"/>
      <c r="BI178" s="129"/>
      <c r="BJ178" s="6"/>
      <c r="BK178" s="114"/>
      <c r="BL178" s="114"/>
      <c r="BM178" s="6"/>
      <c r="BN178" s="6"/>
      <c r="BO178" s="7"/>
      <c r="BP178" s="6"/>
      <c r="BQ178" s="175"/>
      <c r="BR178" s="156" t="s">
        <v>62</v>
      </c>
      <c r="BS178" s="269"/>
    </row>
    <row r="179" spans="1:71" s="107" customFormat="1" x14ac:dyDescent="0.25">
      <c r="A179" s="132"/>
      <c r="B179" s="133"/>
      <c r="C179" s="133"/>
      <c r="D179" s="135"/>
      <c r="E179" s="204"/>
      <c r="F179" s="5"/>
      <c r="G179" s="5"/>
      <c r="H179" s="70" t="str">
        <f t="shared" si="2"/>
        <v/>
      </c>
      <c r="I179" s="5"/>
      <c r="J179" s="5"/>
      <c r="K179" s="109" t="str">
        <f t="shared" si="3"/>
        <v/>
      </c>
      <c r="L179" s="129"/>
      <c r="M179" s="169"/>
      <c r="N179" s="129"/>
      <c r="O179" s="5" t="s">
        <v>272</v>
      </c>
      <c r="P179" s="138"/>
      <c r="Q179" s="142"/>
      <c r="R179" s="265"/>
      <c r="S179" s="140"/>
      <c r="T179" s="129"/>
      <c r="U179" s="143"/>
      <c r="V179" s="143"/>
      <c r="W179" s="5"/>
      <c r="X179" s="140"/>
      <c r="Y179" s="138"/>
      <c r="Z179" s="138"/>
      <c r="AA179" s="140"/>
      <c r="AB179" s="129"/>
      <c r="AC179" s="74" t="s">
        <v>63</v>
      </c>
      <c r="AD179" s="41"/>
      <c r="AE179" s="120"/>
      <c r="AF179" s="120"/>
      <c r="AG179" s="120"/>
      <c r="AH179" s="120"/>
      <c r="AI179" s="6"/>
      <c r="AJ179" s="6"/>
      <c r="AK179" s="6"/>
      <c r="AL179" s="160"/>
      <c r="AM179" s="151"/>
      <c r="AN179" s="152"/>
      <c r="AO179" s="152"/>
      <c r="AP179" s="152"/>
      <c r="AQ179" s="163"/>
      <c r="AR179" s="160"/>
      <c r="AS179" s="117"/>
      <c r="AT179" s="129"/>
      <c r="AU179" s="10"/>
      <c r="AV179" s="129"/>
      <c r="AW179" s="8"/>
      <c r="AX179" s="9"/>
      <c r="AY179" s="9"/>
      <c r="AZ179" s="9"/>
      <c r="BA179" s="160"/>
      <c r="BB179" s="160"/>
      <c r="BC179" s="166"/>
      <c r="BD179" s="39"/>
      <c r="BE179" s="6"/>
      <c r="BF179" s="8"/>
      <c r="BG179" s="172"/>
      <c r="BH179" s="129"/>
      <c r="BI179" s="129"/>
      <c r="BJ179" s="6"/>
      <c r="BK179" s="114"/>
      <c r="BL179" s="114"/>
      <c r="BM179" s="6"/>
      <c r="BN179" s="6"/>
      <c r="BO179" s="7"/>
      <c r="BP179" s="6"/>
      <c r="BQ179" s="175"/>
      <c r="BR179" s="156" t="s">
        <v>62</v>
      </c>
      <c r="BS179" s="269"/>
    </row>
    <row r="180" spans="1:71" s="107" customFormat="1" x14ac:dyDescent="0.25">
      <c r="A180" s="132"/>
      <c r="B180" s="133"/>
      <c r="C180" s="133"/>
      <c r="D180" s="135"/>
      <c r="E180" s="204"/>
      <c r="F180" s="5"/>
      <c r="G180" s="5"/>
      <c r="H180" s="70" t="str">
        <f t="shared" si="2"/>
        <v/>
      </c>
      <c r="I180" s="5"/>
      <c r="J180" s="5"/>
      <c r="K180" s="109" t="str">
        <f t="shared" si="3"/>
        <v/>
      </c>
      <c r="L180" s="129"/>
      <c r="M180" s="169"/>
      <c r="N180" s="129"/>
      <c r="O180" s="5" t="s">
        <v>272</v>
      </c>
      <c r="P180" s="138"/>
      <c r="Q180" s="142"/>
      <c r="R180" s="265"/>
      <c r="S180" s="140"/>
      <c r="T180" s="129"/>
      <c r="U180" s="143"/>
      <c r="V180" s="143"/>
      <c r="W180" s="5"/>
      <c r="X180" s="140"/>
      <c r="Y180" s="138"/>
      <c r="Z180" s="138"/>
      <c r="AA180" s="140"/>
      <c r="AB180" s="129"/>
      <c r="AC180" s="74" t="s">
        <v>63</v>
      </c>
      <c r="AD180" s="41"/>
      <c r="AE180" s="120"/>
      <c r="AF180" s="120"/>
      <c r="AG180" s="120"/>
      <c r="AH180" s="120"/>
      <c r="AI180" s="6"/>
      <c r="AJ180" s="6"/>
      <c r="AK180" s="6"/>
      <c r="AL180" s="160"/>
      <c r="AM180" s="151"/>
      <c r="AN180" s="152"/>
      <c r="AO180" s="152"/>
      <c r="AP180" s="152"/>
      <c r="AQ180" s="163"/>
      <c r="AR180" s="160"/>
      <c r="AS180" s="117"/>
      <c r="AT180" s="129"/>
      <c r="AU180" s="10"/>
      <c r="AV180" s="129"/>
      <c r="AW180" s="8"/>
      <c r="AX180" s="9"/>
      <c r="AY180" s="9"/>
      <c r="AZ180" s="9"/>
      <c r="BA180" s="160"/>
      <c r="BB180" s="160"/>
      <c r="BC180" s="166"/>
      <c r="BD180" s="39"/>
      <c r="BE180" s="6"/>
      <c r="BF180" s="8"/>
      <c r="BG180" s="172"/>
      <c r="BH180" s="129"/>
      <c r="BI180" s="129"/>
      <c r="BJ180" s="6"/>
      <c r="BK180" s="114"/>
      <c r="BL180" s="114"/>
      <c r="BM180" s="6"/>
      <c r="BN180" s="6"/>
      <c r="BO180" s="7"/>
      <c r="BP180" s="6"/>
      <c r="BQ180" s="175"/>
      <c r="BR180" s="156" t="s">
        <v>62</v>
      </c>
      <c r="BS180" s="269"/>
    </row>
    <row r="181" spans="1:71" s="107" customFormat="1" x14ac:dyDescent="0.25">
      <c r="A181" s="132"/>
      <c r="B181" s="133"/>
      <c r="C181" s="133"/>
      <c r="D181" s="135"/>
      <c r="E181" s="204"/>
      <c r="F181" s="5"/>
      <c r="G181" s="5"/>
      <c r="H181" s="70" t="str">
        <f t="shared" si="2"/>
        <v/>
      </c>
      <c r="I181" s="5"/>
      <c r="J181" s="5"/>
      <c r="K181" s="109" t="str">
        <f t="shared" si="3"/>
        <v/>
      </c>
      <c r="L181" s="129"/>
      <c r="M181" s="169"/>
      <c r="N181" s="129"/>
      <c r="O181" s="5" t="s">
        <v>272</v>
      </c>
      <c r="P181" s="138"/>
      <c r="Q181" s="142"/>
      <c r="R181" s="265"/>
      <c r="S181" s="140"/>
      <c r="T181" s="129"/>
      <c r="U181" s="143"/>
      <c r="V181" s="143"/>
      <c r="W181" s="5"/>
      <c r="X181" s="140"/>
      <c r="Y181" s="138"/>
      <c r="Z181" s="138"/>
      <c r="AA181" s="140"/>
      <c r="AB181" s="129"/>
      <c r="AC181" s="74" t="s">
        <v>63</v>
      </c>
      <c r="AD181" s="41"/>
      <c r="AE181" s="120"/>
      <c r="AF181" s="120"/>
      <c r="AG181" s="120"/>
      <c r="AH181" s="120"/>
      <c r="AI181" s="6"/>
      <c r="AJ181" s="6"/>
      <c r="AK181" s="6"/>
      <c r="AL181" s="160"/>
      <c r="AM181" s="151"/>
      <c r="AN181" s="152"/>
      <c r="AO181" s="152"/>
      <c r="AP181" s="152"/>
      <c r="AQ181" s="163"/>
      <c r="AR181" s="160"/>
      <c r="AS181" s="117"/>
      <c r="AT181" s="129"/>
      <c r="AU181" s="10"/>
      <c r="AV181" s="129"/>
      <c r="AW181" s="8"/>
      <c r="AX181" s="9"/>
      <c r="AY181" s="9"/>
      <c r="AZ181" s="9"/>
      <c r="BA181" s="160"/>
      <c r="BB181" s="160"/>
      <c r="BC181" s="166"/>
      <c r="BD181" s="39"/>
      <c r="BE181" s="6"/>
      <c r="BF181" s="8"/>
      <c r="BG181" s="172"/>
      <c r="BH181" s="129"/>
      <c r="BI181" s="129"/>
      <c r="BJ181" s="6"/>
      <c r="BK181" s="114"/>
      <c r="BL181" s="114"/>
      <c r="BM181" s="6"/>
      <c r="BN181" s="6"/>
      <c r="BO181" s="7"/>
      <c r="BP181" s="6"/>
      <c r="BQ181" s="175"/>
      <c r="BR181" s="156" t="s">
        <v>62</v>
      </c>
      <c r="BS181" s="269"/>
    </row>
    <row r="182" spans="1:71" s="107" customFormat="1" x14ac:dyDescent="0.25">
      <c r="A182" s="132"/>
      <c r="B182" s="133"/>
      <c r="C182" s="133"/>
      <c r="D182" s="135"/>
      <c r="E182" s="204"/>
      <c r="F182" s="5"/>
      <c r="G182" s="5"/>
      <c r="H182" s="70" t="str">
        <f t="shared" si="2"/>
        <v/>
      </c>
      <c r="I182" s="5"/>
      <c r="J182" s="5"/>
      <c r="K182" s="109" t="str">
        <f t="shared" si="3"/>
        <v/>
      </c>
      <c r="L182" s="129"/>
      <c r="M182" s="169"/>
      <c r="N182" s="129"/>
      <c r="O182" s="5" t="s">
        <v>272</v>
      </c>
      <c r="P182" s="138"/>
      <c r="Q182" s="142"/>
      <c r="R182" s="265"/>
      <c r="S182" s="140"/>
      <c r="T182" s="129"/>
      <c r="U182" s="143"/>
      <c r="V182" s="143"/>
      <c r="W182" s="5"/>
      <c r="X182" s="140"/>
      <c r="Y182" s="138"/>
      <c r="Z182" s="138"/>
      <c r="AA182" s="140"/>
      <c r="AB182" s="129"/>
      <c r="AC182" s="74" t="s">
        <v>63</v>
      </c>
      <c r="AD182" s="41"/>
      <c r="AE182" s="120"/>
      <c r="AF182" s="120"/>
      <c r="AG182" s="120"/>
      <c r="AH182" s="120"/>
      <c r="AI182" s="6"/>
      <c r="AJ182" s="6"/>
      <c r="AK182" s="6"/>
      <c r="AL182" s="160"/>
      <c r="AM182" s="151"/>
      <c r="AN182" s="152"/>
      <c r="AO182" s="152"/>
      <c r="AP182" s="152"/>
      <c r="AQ182" s="163"/>
      <c r="AR182" s="160"/>
      <c r="AS182" s="117"/>
      <c r="AT182" s="129"/>
      <c r="AU182" s="10"/>
      <c r="AV182" s="129"/>
      <c r="AW182" s="8"/>
      <c r="AX182" s="9"/>
      <c r="AY182" s="9"/>
      <c r="AZ182" s="9"/>
      <c r="BA182" s="160"/>
      <c r="BB182" s="160"/>
      <c r="BC182" s="166"/>
      <c r="BD182" s="39"/>
      <c r="BE182" s="6"/>
      <c r="BF182" s="8"/>
      <c r="BG182" s="172"/>
      <c r="BH182" s="129"/>
      <c r="BI182" s="129"/>
      <c r="BJ182" s="6"/>
      <c r="BK182" s="114"/>
      <c r="BL182" s="114"/>
      <c r="BM182" s="6"/>
      <c r="BN182" s="6"/>
      <c r="BO182" s="7"/>
      <c r="BP182" s="6"/>
      <c r="BQ182" s="175"/>
      <c r="BR182" s="156" t="s">
        <v>62</v>
      </c>
      <c r="BS182" s="269"/>
    </row>
    <row r="183" spans="1:71" s="107" customFormat="1" x14ac:dyDescent="0.25">
      <c r="A183" s="132"/>
      <c r="B183" s="133"/>
      <c r="C183" s="133"/>
      <c r="D183" s="135"/>
      <c r="E183" s="204"/>
      <c r="F183" s="5"/>
      <c r="G183" s="5"/>
      <c r="H183" s="70" t="str">
        <f t="shared" si="2"/>
        <v/>
      </c>
      <c r="I183" s="5"/>
      <c r="J183" s="5"/>
      <c r="K183" s="109" t="str">
        <f t="shared" si="3"/>
        <v/>
      </c>
      <c r="L183" s="129"/>
      <c r="M183" s="169"/>
      <c r="N183" s="129"/>
      <c r="O183" s="5" t="s">
        <v>272</v>
      </c>
      <c r="P183" s="138"/>
      <c r="Q183" s="142"/>
      <c r="R183" s="265"/>
      <c r="S183" s="140"/>
      <c r="T183" s="129"/>
      <c r="U183" s="143"/>
      <c r="V183" s="143"/>
      <c r="W183" s="5"/>
      <c r="X183" s="140"/>
      <c r="Y183" s="138"/>
      <c r="Z183" s="138"/>
      <c r="AA183" s="140"/>
      <c r="AB183" s="129"/>
      <c r="AC183" s="74" t="s">
        <v>63</v>
      </c>
      <c r="AD183" s="41"/>
      <c r="AE183" s="120"/>
      <c r="AF183" s="120"/>
      <c r="AG183" s="120"/>
      <c r="AH183" s="120"/>
      <c r="AI183" s="6"/>
      <c r="AJ183" s="6"/>
      <c r="AK183" s="6"/>
      <c r="AL183" s="160"/>
      <c r="AM183" s="151"/>
      <c r="AN183" s="152"/>
      <c r="AO183" s="152"/>
      <c r="AP183" s="152"/>
      <c r="AQ183" s="163"/>
      <c r="AR183" s="160"/>
      <c r="AS183" s="117"/>
      <c r="AT183" s="129"/>
      <c r="AU183" s="10"/>
      <c r="AV183" s="129"/>
      <c r="AW183" s="8"/>
      <c r="AX183" s="9"/>
      <c r="AY183" s="9"/>
      <c r="AZ183" s="9"/>
      <c r="BA183" s="160"/>
      <c r="BB183" s="160"/>
      <c r="BC183" s="166"/>
      <c r="BD183" s="39"/>
      <c r="BE183" s="6"/>
      <c r="BF183" s="8"/>
      <c r="BG183" s="172"/>
      <c r="BH183" s="129"/>
      <c r="BI183" s="129"/>
      <c r="BJ183" s="6"/>
      <c r="BK183" s="114"/>
      <c r="BL183" s="114"/>
      <c r="BM183" s="6"/>
      <c r="BN183" s="6"/>
      <c r="BO183" s="7"/>
      <c r="BP183" s="6"/>
      <c r="BQ183" s="175"/>
      <c r="BR183" s="156" t="s">
        <v>62</v>
      </c>
      <c r="BS183" s="269"/>
    </row>
    <row r="184" spans="1:71" s="107" customFormat="1" x14ac:dyDescent="0.25">
      <c r="A184" s="132"/>
      <c r="B184" s="133"/>
      <c r="C184" s="133"/>
      <c r="D184" s="135"/>
      <c r="E184" s="204"/>
      <c r="F184" s="5"/>
      <c r="G184" s="5"/>
      <c r="H184" s="70" t="str">
        <f t="shared" si="2"/>
        <v/>
      </c>
      <c r="I184" s="5"/>
      <c r="J184" s="5"/>
      <c r="K184" s="70" t="str">
        <f t="shared" si="3"/>
        <v/>
      </c>
      <c r="L184" s="129"/>
      <c r="M184" s="169"/>
      <c r="N184" s="129"/>
      <c r="O184" s="5" t="s">
        <v>272</v>
      </c>
      <c r="P184" s="138"/>
      <c r="Q184" s="142"/>
      <c r="R184" s="265"/>
      <c r="S184" s="140"/>
      <c r="T184" s="129"/>
      <c r="U184" s="143"/>
      <c r="V184" s="143"/>
      <c r="W184" s="5"/>
      <c r="X184" s="140"/>
      <c r="Y184" s="138"/>
      <c r="Z184" s="138"/>
      <c r="AA184" s="140"/>
      <c r="AB184" s="129"/>
      <c r="AC184" s="74" t="s">
        <v>63</v>
      </c>
      <c r="AD184" s="41"/>
      <c r="AE184" s="120"/>
      <c r="AF184" s="120"/>
      <c r="AG184" s="120"/>
      <c r="AH184" s="120"/>
      <c r="AI184" s="6"/>
      <c r="AJ184" s="6"/>
      <c r="AK184" s="6"/>
      <c r="AL184" s="160"/>
      <c r="AM184" s="151"/>
      <c r="AN184" s="152"/>
      <c r="AO184" s="152"/>
      <c r="AP184" s="152"/>
      <c r="AQ184" s="163"/>
      <c r="AR184" s="160"/>
      <c r="AS184" s="117"/>
      <c r="AT184" s="129"/>
      <c r="AU184" s="10"/>
      <c r="AV184" s="129"/>
      <c r="AW184" s="8"/>
      <c r="AX184" s="9"/>
      <c r="AY184" s="9"/>
      <c r="AZ184" s="9"/>
      <c r="BA184" s="160"/>
      <c r="BB184" s="160"/>
      <c r="BC184" s="166"/>
      <c r="BD184" s="39"/>
      <c r="BE184" s="6"/>
      <c r="BF184" s="8"/>
      <c r="BG184" s="172"/>
      <c r="BH184" s="129"/>
      <c r="BI184" s="129"/>
      <c r="BJ184" s="6"/>
      <c r="BK184" s="114"/>
      <c r="BL184" s="114"/>
      <c r="BM184" s="6"/>
      <c r="BN184" s="6"/>
      <c r="BO184" s="7"/>
      <c r="BP184" s="6"/>
      <c r="BQ184" s="175"/>
      <c r="BR184" s="156" t="s">
        <v>62</v>
      </c>
      <c r="BS184" s="269"/>
    </row>
    <row r="185" spans="1:71" s="107" customFormat="1" x14ac:dyDescent="0.25">
      <c r="A185" s="132"/>
      <c r="B185" s="133"/>
      <c r="C185" s="133"/>
      <c r="D185" s="135"/>
      <c r="E185" s="204"/>
      <c r="F185" s="5"/>
      <c r="G185" s="5"/>
      <c r="H185" s="70" t="str">
        <f t="shared" si="2"/>
        <v/>
      </c>
      <c r="I185" s="5"/>
      <c r="J185" s="5"/>
      <c r="K185" s="70" t="str">
        <f t="shared" si="3"/>
        <v/>
      </c>
      <c r="L185" s="129"/>
      <c r="M185" s="169"/>
      <c r="N185" s="129"/>
      <c r="O185" s="5" t="s">
        <v>272</v>
      </c>
      <c r="P185" s="138"/>
      <c r="Q185" s="142"/>
      <c r="R185" s="265"/>
      <c r="S185" s="140"/>
      <c r="T185" s="129"/>
      <c r="U185" s="143"/>
      <c r="V185" s="143"/>
      <c r="W185" s="5"/>
      <c r="X185" s="140"/>
      <c r="Y185" s="138"/>
      <c r="Z185" s="138"/>
      <c r="AA185" s="140"/>
      <c r="AB185" s="129"/>
      <c r="AC185" s="74" t="s">
        <v>63</v>
      </c>
      <c r="AD185" s="41"/>
      <c r="AE185" s="120"/>
      <c r="AF185" s="120"/>
      <c r="AG185" s="120"/>
      <c r="AH185" s="120"/>
      <c r="AI185" s="6"/>
      <c r="AJ185" s="6"/>
      <c r="AK185" s="6"/>
      <c r="AL185" s="160"/>
      <c r="AM185" s="151"/>
      <c r="AN185" s="152"/>
      <c r="AO185" s="152"/>
      <c r="AP185" s="152"/>
      <c r="AQ185" s="163"/>
      <c r="AR185" s="160"/>
      <c r="AS185" s="117"/>
      <c r="AT185" s="129"/>
      <c r="AU185" s="10"/>
      <c r="AV185" s="129"/>
      <c r="AW185" s="8"/>
      <c r="AX185" s="9"/>
      <c r="AY185" s="9"/>
      <c r="AZ185" s="9"/>
      <c r="BA185" s="160"/>
      <c r="BB185" s="160"/>
      <c r="BC185" s="166"/>
      <c r="BD185" s="39"/>
      <c r="BE185" s="6"/>
      <c r="BF185" s="8"/>
      <c r="BG185" s="172"/>
      <c r="BH185" s="129"/>
      <c r="BI185" s="129"/>
      <c r="BJ185" s="6"/>
      <c r="BK185" s="114"/>
      <c r="BL185" s="114"/>
      <c r="BM185" s="6"/>
      <c r="BN185" s="6"/>
      <c r="BO185" s="7"/>
      <c r="BP185" s="6"/>
      <c r="BQ185" s="175"/>
      <c r="BR185" s="156" t="s">
        <v>62</v>
      </c>
      <c r="BS185" s="269"/>
    </row>
    <row r="186" spans="1:71" s="107" customFormat="1" x14ac:dyDescent="0.25">
      <c r="A186" s="132"/>
      <c r="B186" s="133"/>
      <c r="C186" s="133"/>
      <c r="D186" s="135"/>
      <c r="E186" s="204"/>
      <c r="F186" s="5"/>
      <c r="G186" s="5"/>
      <c r="H186" s="70" t="str">
        <f t="shared" si="2"/>
        <v/>
      </c>
      <c r="I186" s="5"/>
      <c r="J186" s="5"/>
      <c r="K186" s="70" t="str">
        <f t="shared" si="3"/>
        <v/>
      </c>
      <c r="L186" s="129"/>
      <c r="M186" s="169"/>
      <c r="N186" s="129"/>
      <c r="O186" s="5" t="s">
        <v>272</v>
      </c>
      <c r="P186" s="138"/>
      <c r="Q186" s="142"/>
      <c r="R186" s="265"/>
      <c r="S186" s="140"/>
      <c r="T186" s="129"/>
      <c r="U186" s="143"/>
      <c r="V186" s="143"/>
      <c r="W186" s="5"/>
      <c r="X186" s="140"/>
      <c r="Y186" s="138"/>
      <c r="Z186" s="138"/>
      <c r="AA186" s="140"/>
      <c r="AB186" s="129"/>
      <c r="AC186" s="74" t="s">
        <v>63</v>
      </c>
      <c r="AD186" s="41"/>
      <c r="AE186" s="120"/>
      <c r="AF186" s="120"/>
      <c r="AG186" s="120"/>
      <c r="AH186" s="120"/>
      <c r="AI186" s="6"/>
      <c r="AJ186" s="6"/>
      <c r="AK186" s="6"/>
      <c r="AL186" s="160"/>
      <c r="AM186" s="151"/>
      <c r="AN186" s="152"/>
      <c r="AO186" s="152"/>
      <c r="AP186" s="152"/>
      <c r="AQ186" s="163"/>
      <c r="AR186" s="160"/>
      <c r="AS186" s="117"/>
      <c r="AT186" s="129"/>
      <c r="AU186" s="10"/>
      <c r="AV186" s="129"/>
      <c r="AW186" s="8"/>
      <c r="AX186" s="9"/>
      <c r="AY186" s="9"/>
      <c r="AZ186" s="9"/>
      <c r="BA186" s="160"/>
      <c r="BB186" s="160"/>
      <c r="BC186" s="166"/>
      <c r="BD186" s="39"/>
      <c r="BE186" s="6"/>
      <c r="BF186" s="8"/>
      <c r="BG186" s="172"/>
      <c r="BH186" s="129"/>
      <c r="BI186" s="129"/>
      <c r="BJ186" s="6"/>
      <c r="BK186" s="114"/>
      <c r="BL186" s="114"/>
      <c r="BM186" s="6"/>
      <c r="BN186" s="6"/>
      <c r="BO186" s="7"/>
      <c r="BP186" s="6"/>
      <c r="BQ186" s="175"/>
      <c r="BR186" s="156" t="s">
        <v>62</v>
      </c>
      <c r="BS186" s="269"/>
    </row>
    <row r="187" spans="1:71" s="107" customFormat="1" x14ac:dyDescent="0.25">
      <c r="A187" s="132"/>
      <c r="B187" s="133"/>
      <c r="C187" s="133"/>
      <c r="D187" s="135"/>
      <c r="E187" s="204"/>
      <c r="F187" s="5"/>
      <c r="G187" s="5"/>
      <c r="H187" s="70" t="str">
        <f t="shared" si="2"/>
        <v/>
      </c>
      <c r="I187" s="5"/>
      <c r="J187" s="5"/>
      <c r="K187" s="70" t="str">
        <f t="shared" si="3"/>
        <v/>
      </c>
      <c r="L187" s="129"/>
      <c r="M187" s="169"/>
      <c r="N187" s="129"/>
      <c r="O187" s="5" t="s">
        <v>272</v>
      </c>
      <c r="P187" s="138"/>
      <c r="Q187" s="142"/>
      <c r="R187" s="265"/>
      <c r="S187" s="140"/>
      <c r="T187" s="129"/>
      <c r="U187" s="143"/>
      <c r="V187" s="143"/>
      <c r="W187" s="5"/>
      <c r="X187" s="140"/>
      <c r="Y187" s="138"/>
      <c r="Z187" s="138"/>
      <c r="AA187" s="140"/>
      <c r="AB187" s="129"/>
      <c r="AC187" s="74" t="s">
        <v>63</v>
      </c>
      <c r="AD187" s="41"/>
      <c r="AE187" s="120"/>
      <c r="AF187" s="120"/>
      <c r="AG187" s="120"/>
      <c r="AH187" s="120"/>
      <c r="AI187" s="6"/>
      <c r="AJ187" s="6"/>
      <c r="AK187" s="6"/>
      <c r="AL187" s="160"/>
      <c r="AM187" s="151"/>
      <c r="AN187" s="152"/>
      <c r="AO187" s="152"/>
      <c r="AP187" s="152"/>
      <c r="AQ187" s="163"/>
      <c r="AR187" s="160"/>
      <c r="AS187" s="117"/>
      <c r="AT187" s="129"/>
      <c r="AU187" s="10"/>
      <c r="AV187" s="129"/>
      <c r="AW187" s="8"/>
      <c r="AX187" s="9"/>
      <c r="AY187" s="9"/>
      <c r="AZ187" s="9"/>
      <c r="BA187" s="160"/>
      <c r="BB187" s="160"/>
      <c r="BC187" s="166"/>
      <c r="BD187" s="39"/>
      <c r="BE187" s="6"/>
      <c r="BF187" s="8"/>
      <c r="BG187" s="172"/>
      <c r="BH187" s="129"/>
      <c r="BI187" s="129"/>
      <c r="BJ187" s="6"/>
      <c r="BK187" s="114"/>
      <c r="BL187" s="114"/>
      <c r="BM187" s="6"/>
      <c r="BN187" s="6"/>
      <c r="BO187" s="7"/>
      <c r="BP187" s="6"/>
      <c r="BQ187" s="175"/>
      <c r="BR187" s="156" t="s">
        <v>62</v>
      </c>
      <c r="BS187" s="269"/>
    </row>
    <row r="188" spans="1:71" s="107" customFormat="1" x14ac:dyDescent="0.25">
      <c r="A188" s="132"/>
      <c r="B188" s="133"/>
      <c r="C188" s="133"/>
      <c r="D188" s="135"/>
      <c r="E188" s="204"/>
      <c r="F188" s="5"/>
      <c r="G188" s="5"/>
      <c r="H188" s="70" t="str">
        <f t="shared" si="2"/>
        <v/>
      </c>
      <c r="I188" s="5"/>
      <c r="J188" s="5"/>
      <c r="K188" s="70" t="str">
        <f t="shared" si="3"/>
        <v/>
      </c>
      <c r="L188" s="129"/>
      <c r="M188" s="169"/>
      <c r="N188" s="129"/>
      <c r="O188" s="5" t="s">
        <v>272</v>
      </c>
      <c r="P188" s="138"/>
      <c r="Q188" s="142"/>
      <c r="R188" s="265"/>
      <c r="S188" s="140"/>
      <c r="T188" s="129"/>
      <c r="U188" s="143"/>
      <c r="V188" s="143"/>
      <c r="W188" s="5"/>
      <c r="X188" s="140"/>
      <c r="Y188" s="138"/>
      <c r="Z188" s="138"/>
      <c r="AA188" s="140"/>
      <c r="AB188" s="129"/>
      <c r="AC188" s="74" t="s">
        <v>63</v>
      </c>
      <c r="AD188" s="41"/>
      <c r="AE188" s="120"/>
      <c r="AF188" s="120"/>
      <c r="AG188" s="120"/>
      <c r="AH188" s="120"/>
      <c r="AI188" s="6"/>
      <c r="AJ188" s="6"/>
      <c r="AK188" s="6"/>
      <c r="AL188" s="160"/>
      <c r="AM188" s="151"/>
      <c r="AN188" s="152"/>
      <c r="AO188" s="152"/>
      <c r="AP188" s="152"/>
      <c r="AQ188" s="163"/>
      <c r="AR188" s="160"/>
      <c r="AS188" s="117"/>
      <c r="AT188" s="129"/>
      <c r="AU188" s="10"/>
      <c r="AV188" s="129"/>
      <c r="AW188" s="8"/>
      <c r="AX188" s="9"/>
      <c r="AY188" s="9"/>
      <c r="AZ188" s="9"/>
      <c r="BA188" s="160"/>
      <c r="BB188" s="160"/>
      <c r="BC188" s="166"/>
      <c r="BD188" s="39"/>
      <c r="BE188" s="6"/>
      <c r="BF188" s="8"/>
      <c r="BG188" s="172"/>
      <c r="BH188" s="129"/>
      <c r="BI188" s="129"/>
      <c r="BJ188" s="6"/>
      <c r="BK188" s="114"/>
      <c r="BL188" s="114"/>
      <c r="BM188" s="6"/>
      <c r="BN188" s="6"/>
      <c r="BO188" s="7"/>
      <c r="BP188" s="6"/>
      <c r="BQ188" s="175"/>
      <c r="BR188" s="156" t="s">
        <v>62</v>
      </c>
      <c r="BS188" s="269"/>
    </row>
    <row r="189" spans="1:71" s="107" customFormat="1" x14ac:dyDescent="0.25">
      <c r="A189" s="132"/>
      <c r="B189" s="133"/>
      <c r="C189" s="133"/>
      <c r="D189" s="135"/>
      <c r="E189" s="204"/>
      <c r="F189" s="5"/>
      <c r="G189" s="5"/>
      <c r="H189" s="70" t="str">
        <f t="shared" si="2"/>
        <v/>
      </c>
      <c r="I189" s="5"/>
      <c r="J189" s="5"/>
      <c r="K189" s="70" t="str">
        <f t="shared" si="3"/>
        <v/>
      </c>
      <c r="L189" s="129"/>
      <c r="M189" s="169"/>
      <c r="N189" s="129"/>
      <c r="O189" s="5" t="s">
        <v>272</v>
      </c>
      <c r="P189" s="138"/>
      <c r="Q189" s="142"/>
      <c r="R189" s="265"/>
      <c r="S189" s="140"/>
      <c r="T189" s="129"/>
      <c r="U189" s="143"/>
      <c r="V189" s="143"/>
      <c r="W189" s="5"/>
      <c r="X189" s="140"/>
      <c r="Y189" s="138"/>
      <c r="Z189" s="138"/>
      <c r="AA189" s="140"/>
      <c r="AB189" s="129"/>
      <c r="AC189" s="74" t="s">
        <v>63</v>
      </c>
      <c r="AD189" s="41"/>
      <c r="AE189" s="120"/>
      <c r="AF189" s="120"/>
      <c r="AG189" s="120"/>
      <c r="AH189" s="120"/>
      <c r="AI189" s="6"/>
      <c r="AJ189" s="6"/>
      <c r="AK189" s="6"/>
      <c r="AL189" s="160"/>
      <c r="AM189" s="151"/>
      <c r="AN189" s="152"/>
      <c r="AO189" s="152"/>
      <c r="AP189" s="152"/>
      <c r="AQ189" s="163"/>
      <c r="AR189" s="160"/>
      <c r="AS189" s="117"/>
      <c r="AT189" s="129"/>
      <c r="AU189" s="10"/>
      <c r="AV189" s="129"/>
      <c r="AW189" s="8"/>
      <c r="AX189" s="9"/>
      <c r="AY189" s="9"/>
      <c r="AZ189" s="9"/>
      <c r="BA189" s="160"/>
      <c r="BB189" s="160"/>
      <c r="BC189" s="166"/>
      <c r="BD189" s="39"/>
      <c r="BE189" s="6"/>
      <c r="BF189" s="8"/>
      <c r="BG189" s="172"/>
      <c r="BH189" s="129"/>
      <c r="BI189" s="129"/>
      <c r="BJ189" s="6"/>
      <c r="BK189" s="114"/>
      <c r="BL189" s="114"/>
      <c r="BM189" s="6"/>
      <c r="BN189" s="6"/>
      <c r="BO189" s="7"/>
      <c r="BP189" s="6"/>
      <c r="BQ189" s="175"/>
      <c r="BR189" s="156" t="s">
        <v>62</v>
      </c>
      <c r="BS189" s="269"/>
    </row>
    <row r="190" spans="1:71" s="107" customFormat="1" x14ac:dyDescent="0.25">
      <c r="A190" s="132"/>
      <c r="B190" s="133"/>
      <c r="C190" s="133"/>
      <c r="D190" s="135"/>
      <c r="E190" s="204"/>
      <c r="F190" s="5"/>
      <c r="G190" s="5"/>
      <c r="H190" s="70" t="str">
        <f t="shared" si="2"/>
        <v/>
      </c>
      <c r="I190" s="5"/>
      <c r="J190" s="5"/>
      <c r="K190" s="70" t="str">
        <f t="shared" si="3"/>
        <v/>
      </c>
      <c r="L190" s="129"/>
      <c r="M190" s="169"/>
      <c r="N190" s="129"/>
      <c r="O190" s="5" t="s">
        <v>272</v>
      </c>
      <c r="P190" s="138"/>
      <c r="Q190" s="142"/>
      <c r="R190" s="265"/>
      <c r="S190" s="140"/>
      <c r="T190" s="129"/>
      <c r="U190" s="143"/>
      <c r="V190" s="143"/>
      <c r="W190" s="5"/>
      <c r="X190" s="140"/>
      <c r="Y190" s="138"/>
      <c r="Z190" s="138"/>
      <c r="AA190" s="140"/>
      <c r="AB190" s="129"/>
      <c r="AC190" s="74" t="s">
        <v>63</v>
      </c>
      <c r="AD190" s="41"/>
      <c r="AE190" s="120"/>
      <c r="AF190" s="120"/>
      <c r="AG190" s="120"/>
      <c r="AH190" s="120"/>
      <c r="AI190" s="6"/>
      <c r="AJ190" s="6"/>
      <c r="AK190" s="6"/>
      <c r="AL190" s="160"/>
      <c r="AM190" s="151"/>
      <c r="AN190" s="152"/>
      <c r="AO190" s="152"/>
      <c r="AP190" s="152"/>
      <c r="AQ190" s="163"/>
      <c r="AR190" s="160"/>
      <c r="AS190" s="117"/>
      <c r="AT190" s="129"/>
      <c r="AU190" s="10"/>
      <c r="AV190" s="129"/>
      <c r="AW190" s="8"/>
      <c r="AX190" s="9"/>
      <c r="AY190" s="9"/>
      <c r="AZ190" s="9"/>
      <c r="BA190" s="160"/>
      <c r="BB190" s="160"/>
      <c r="BC190" s="166"/>
      <c r="BD190" s="39"/>
      <c r="BE190" s="6"/>
      <c r="BF190" s="8"/>
      <c r="BG190" s="172"/>
      <c r="BH190" s="129"/>
      <c r="BI190" s="129"/>
      <c r="BJ190" s="6"/>
      <c r="BK190" s="114"/>
      <c r="BL190" s="114"/>
      <c r="BM190" s="6"/>
      <c r="BN190" s="6"/>
      <c r="BO190" s="7"/>
      <c r="BP190" s="6"/>
      <c r="BQ190" s="175"/>
      <c r="BR190" s="156" t="s">
        <v>62</v>
      </c>
      <c r="BS190" s="269"/>
    </row>
    <row r="191" spans="1:71" s="107" customFormat="1" x14ac:dyDescent="0.25">
      <c r="A191" s="132"/>
      <c r="B191" s="133"/>
      <c r="C191" s="133"/>
      <c r="D191" s="135"/>
      <c r="E191" s="204"/>
      <c r="F191" s="5"/>
      <c r="G191" s="5"/>
      <c r="H191" s="70" t="str">
        <f t="shared" si="2"/>
        <v/>
      </c>
      <c r="I191" s="5"/>
      <c r="J191" s="5"/>
      <c r="K191" s="70" t="str">
        <f t="shared" si="3"/>
        <v/>
      </c>
      <c r="L191" s="129"/>
      <c r="M191" s="169"/>
      <c r="N191" s="129"/>
      <c r="O191" s="5" t="s">
        <v>272</v>
      </c>
      <c r="P191" s="138"/>
      <c r="Q191" s="142"/>
      <c r="R191" s="265"/>
      <c r="S191" s="140"/>
      <c r="T191" s="129"/>
      <c r="U191" s="143"/>
      <c r="V191" s="143"/>
      <c r="W191" s="5"/>
      <c r="X191" s="140"/>
      <c r="Y191" s="138"/>
      <c r="Z191" s="138"/>
      <c r="AA191" s="140"/>
      <c r="AB191" s="129"/>
      <c r="AC191" s="74" t="s">
        <v>63</v>
      </c>
      <c r="AD191" s="41"/>
      <c r="AE191" s="120"/>
      <c r="AF191" s="120"/>
      <c r="AG191" s="120"/>
      <c r="AH191" s="120"/>
      <c r="AI191" s="6"/>
      <c r="AJ191" s="6"/>
      <c r="AK191" s="6"/>
      <c r="AL191" s="160"/>
      <c r="AM191" s="151"/>
      <c r="AN191" s="152"/>
      <c r="AO191" s="152"/>
      <c r="AP191" s="152"/>
      <c r="AQ191" s="163"/>
      <c r="AR191" s="160"/>
      <c r="AS191" s="117"/>
      <c r="AT191" s="129"/>
      <c r="AU191" s="10"/>
      <c r="AV191" s="129"/>
      <c r="AW191" s="8"/>
      <c r="AX191" s="9"/>
      <c r="AY191" s="9"/>
      <c r="AZ191" s="9"/>
      <c r="BA191" s="160"/>
      <c r="BB191" s="160"/>
      <c r="BC191" s="166"/>
      <c r="BD191" s="39"/>
      <c r="BE191" s="6"/>
      <c r="BF191" s="8"/>
      <c r="BG191" s="172"/>
      <c r="BH191" s="129"/>
      <c r="BI191" s="129"/>
      <c r="BJ191" s="6"/>
      <c r="BK191" s="114"/>
      <c r="BL191" s="114"/>
      <c r="BM191" s="6"/>
      <c r="BN191" s="6"/>
      <c r="BO191" s="7"/>
      <c r="BP191" s="6"/>
      <c r="BQ191" s="175"/>
      <c r="BR191" s="156" t="s">
        <v>62</v>
      </c>
      <c r="BS191" s="269"/>
    </row>
    <row r="192" spans="1:71" s="107" customFormat="1" x14ac:dyDescent="0.25">
      <c r="A192" s="132"/>
      <c r="B192" s="133"/>
      <c r="C192" s="133"/>
      <c r="D192" s="135"/>
      <c r="E192" s="204"/>
      <c r="F192" s="5"/>
      <c r="G192" s="5"/>
      <c r="H192" s="70" t="str">
        <f t="shared" si="2"/>
        <v/>
      </c>
      <c r="I192" s="5"/>
      <c r="J192" s="5"/>
      <c r="K192" s="70" t="str">
        <f t="shared" si="3"/>
        <v/>
      </c>
      <c r="L192" s="129"/>
      <c r="M192" s="169"/>
      <c r="N192" s="129"/>
      <c r="O192" s="5" t="s">
        <v>272</v>
      </c>
      <c r="P192" s="138"/>
      <c r="Q192" s="142"/>
      <c r="R192" s="265"/>
      <c r="S192" s="140"/>
      <c r="T192" s="129"/>
      <c r="U192" s="143"/>
      <c r="V192" s="143"/>
      <c r="W192" s="5"/>
      <c r="X192" s="140"/>
      <c r="Y192" s="138"/>
      <c r="Z192" s="138"/>
      <c r="AA192" s="140"/>
      <c r="AB192" s="129"/>
      <c r="AC192" s="74" t="s">
        <v>63</v>
      </c>
      <c r="AD192" s="41"/>
      <c r="AE192" s="120"/>
      <c r="AF192" s="120"/>
      <c r="AG192" s="120"/>
      <c r="AH192" s="120"/>
      <c r="AI192" s="6"/>
      <c r="AJ192" s="6"/>
      <c r="AK192" s="6"/>
      <c r="AL192" s="160"/>
      <c r="AM192" s="151"/>
      <c r="AN192" s="152"/>
      <c r="AO192" s="152"/>
      <c r="AP192" s="152"/>
      <c r="AQ192" s="163"/>
      <c r="AR192" s="160"/>
      <c r="AS192" s="117"/>
      <c r="AT192" s="129"/>
      <c r="AU192" s="10"/>
      <c r="AV192" s="129"/>
      <c r="AW192" s="8"/>
      <c r="AX192" s="9"/>
      <c r="AY192" s="9"/>
      <c r="AZ192" s="9"/>
      <c r="BA192" s="160"/>
      <c r="BB192" s="160"/>
      <c r="BC192" s="166"/>
      <c r="BD192" s="39"/>
      <c r="BE192" s="6"/>
      <c r="BF192" s="8"/>
      <c r="BG192" s="172"/>
      <c r="BH192" s="129"/>
      <c r="BI192" s="129"/>
      <c r="BJ192" s="6"/>
      <c r="BK192" s="114"/>
      <c r="BL192" s="114"/>
      <c r="BM192" s="6"/>
      <c r="BN192" s="6"/>
      <c r="BO192" s="7"/>
      <c r="BP192" s="6"/>
      <c r="BQ192" s="175"/>
      <c r="BR192" s="156" t="s">
        <v>62</v>
      </c>
      <c r="BS192" s="269"/>
    </row>
    <row r="193" spans="1:71" s="107" customFormat="1" x14ac:dyDescent="0.25">
      <c r="A193" s="132"/>
      <c r="B193" s="133"/>
      <c r="C193" s="133"/>
      <c r="D193" s="135"/>
      <c r="E193" s="204"/>
      <c r="F193" s="5"/>
      <c r="G193" s="5"/>
      <c r="H193" s="70" t="str">
        <f t="shared" si="2"/>
        <v/>
      </c>
      <c r="I193" s="5"/>
      <c r="J193" s="5"/>
      <c r="K193" s="70" t="str">
        <f t="shared" si="3"/>
        <v/>
      </c>
      <c r="L193" s="129"/>
      <c r="M193" s="169"/>
      <c r="N193" s="129"/>
      <c r="O193" s="5" t="s">
        <v>272</v>
      </c>
      <c r="P193" s="138"/>
      <c r="Q193" s="142"/>
      <c r="R193" s="265"/>
      <c r="S193" s="140"/>
      <c r="T193" s="129"/>
      <c r="U193" s="143"/>
      <c r="V193" s="143"/>
      <c r="W193" s="5"/>
      <c r="X193" s="140"/>
      <c r="Y193" s="138"/>
      <c r="Z193" s="138"/>
      <c r="AA193" s="140"/>
      <c r="AB193" s="129"/>
      <c r="AC193" s="74" t="s">
        <v>63</v>
      </c>
      <c r="AD193" s="41"/>
      <c r="AE193" s="120"/>
      <c r="AF193" s="120"/>
      <c r="AG193" s="120"/>
      <c r="AH193" s="120"/>
      <c r="AI193" s="6"/>
      <c r="AJ193" s="6"/>
      <c r="AK193" s="6"/>
      <c r="AL193" s="160"/>
      <c r="AM193" s="151"/>
      <c r="AN193" s="152"/>
      <c r="AO193" s="152"/>
      <c r="AP193" s="152"/>
      <c r="AQ193" s="163"/>
      <c r="AR193" s="160"/>
      <c r="AS193" s="117"/>
      <c r="AT193" s="129"/>
      <c r="AU193" s="10"/>
      <c r="AV193" s="129"/>
      <c r="AW193" s="8"/>
      <c r="AX193" s="9"/>
      <c r="AY193" s="9"/>
      <c r="AZ193" s="9"/>
      <c r="BA193" s="160"/>
      <c r="BB193" s="160"/>
      <c r="BC193" s="166"/>
      <c r="BD193" s="39"/>
      <c r="BE193" s="6"/>
      <c r="BF193" s="8"/>
      <c r="BG193" s="172"/>
      <c r="BH193" s="129"/>
      <c r="BI193" s="129"/>
      <c r="BJ193" s="6"/>
      <c r="BK193" s="114"/>
      <c r="BL193" s="114"/>
      <c r="BM193" s="6"/>
      <c r="BN193" s="6"/>
      <c r="BO193" s="7"/>
      <c r="BP193" s="6"/>
      <c r="BQ193" s="175"/>
      <c r="BR193" s="156" t="s">
        <v>62</v>
      </c>
      <c r="BS193" s="269"/>
    </row>
    <row r="194" spans="1:71" s="107" customFormat="1" x14ac:dyDescent="0.25">
      <c r="A194" s="132"/>
      <c r="B194" s="133"/>
      <c r="C194" s="133"/>
      <c r="D194" s="135"/>
      <c r="E194" s="204"/>
      <c r="F194" s="5"/>
      <c r="G194" s="5"/>
      <c r="H194" s="70" t="str">
        <f t="shared" si="2"/>
        <v/>
      </c>
      <c r="I194" s="5"/>
      <c r="J194" s="5"/>
      <c r="K194" s="70" t="str">
        <f t="shared" si="3"/>
        <v/>
      </c>
      <c r="L194" s="129"/>
      <c r="M194" s="169"/>
      <c r="N194" s="129"/>
      <c r="O194" s="5" t="s">
        <v>272</v>
      </c>
      <c r="P194" s="138"/>
      <c r="Q194" s="142"/>
      <c r="R194" s="265"/>
      <c r="S194" s="140"/>
      <c r="T194" s="129"/>
      <c r="U194" s="143"/>
      <c r="V194" s="143"/>
      <c r="W194" s="5"/>
      <c r="X194" s="140"/>
      <c r="Y194" s="138"/>
      <c r="Z194" s="138"/>
      <c r="AA194" s="140"/>
      <c r="AB194" s="129"/>
      <c r="AC194" s="74" t="s">
        <v>63</v>
      </c>
      <c r="AD194" s="41"/>
      <c r="AE194" s="120"/>
      <c r="AF194" s="120"/>
      <c r="AG194" s="120"/>
      <c r="AH194" s="120"/>
      <c r="AI194" s="6"/>
      <c r="AJ194" s="6"/>
      <c r="AK194" s="6"/>
      <c r="AL194" s="160"/>
      <c r="AM194" s="151"/>
      <c r="AN194" s="152"/>
      <c r="AO194" s="152"/>
      <c r="AP194" s="152"/>
      <c r="AQ194" s="163"/>
      <c r="AR194" s="160"/>
      <c r="AS194" s="117"/>
      <c r="AT194" s="129"/>
      <c r="AU194" s="10"/>
      <c r="AV194" s="129"/>
      <c r="AW194" s="8"/>
      <c r="AX194" s="9"/>
      <c r="AY194" s="9"/>
      <c r="AZ194" s="9"/>
      <c r="BA194" s="160"/>
      <c r="BB194" s="160"/>
      <c r="BC194" s="166"/>
      <c r="BD194" s="39"/>
      <c r="BE194" s="6"/>
      <c r="BF194" s="8"/>
      <c r="BG194" s="172"/>
      <c r="BH194" s="129"/>
      <c r="BI194" s="129"/>
      <c r="BJ194" s="6"/>
      <c r="BK194" s="114"/>
      <c r="BL194" s="114"/>
      <c r="BM194" s="6"/>
      <c r="BN194" s="6"/>
      <c r="BO194" s="7"/>
      <c r="BP194" s="6"/>
      <c r="BQ194" s="175"/>
      <c r="BR194" s="156" t="s">
        <v>62</v>
      </c>
      <c r="BS194" s="269"/>
    </row>
    <row r="195" spans="1:71" s="107" customFormat="1" x14ac:dyDescent="0.25">
      <c r="A195" s="132"/>
      <c r="B195" s="133"/>
      <c r="C195" s="133"/>
      <c r="D195" s="135"/>
      <c r="E195" s="204"/>
      <c r="F195" s="5"/>
      <c r="G195" s="5"/>
      <c r="H195" s="70" t="str">
        <f t="shared" si="2"/>
        <v/>
      </c>
      <c r="I195" s="5"/>
      <c r="J195" s="5"/>
      <c r="K195" s="70" t="str">
        <f t="shared" si="3"/>
        <v/>
      </c>
      <c r="L195" s="129"/>
      <c r="M195" s="169"/>
      <c r="N195" s="129"/>
      <c r="O195" s="5" t="s">
        <v>272</v>
      </c>
      <c r="P195" s="138"/>
      <c r="Q195" s="142"/>
      <c r="R195" s="265"/>
      <c r="S195" s="140"/>
      <c r="T195" s="129"/>
      <c r="U195" s="143"/>
      <c r="V195" s="143"/>
      <c r="W195" s="5"/>
      <c r="X195" s="140"/>
      <c r="Y195" s="138"/>
      <c r="Z195" s="138"/>
      <c r="AA195" s="140"/>
      <c r="AB195" s="129"/>
      <c r="AC195" s="74" t="s">
        <v>63</v>
      </c>
      <c r="AD195" s="41"/>
      <c r="AE195" s="120"/>
      <c r="AF195" s="120"/>
      <c r="AG195" s="120"/>
      <c r="AH195" s="120"/>
      <c r="AI195" s="6"/>
      <c r="AJ195" s="6"/>
      <c r="AK195" s="6"/>
      <c r="AL195" s="160"/>
      <c r="AM195" s="151"/>
      <c r="AN195" s="152"/>
      <c r="AO195" s="152"/>
      <c r="AP195" s="152"/>
      <c r="AQ195" s="163"/>
      <c r="AR195" s="160"/>
      <c r="AS195" s="117"/>
      <c r="AT195" s="129"/>
      <c r="AU195" s="10"/>
      <c r="AV195" s="129"/>
      <c r="AW195" s="8"/>
      <c r="AX195" s="9"/>
      <c r="AY195" s="9"/>
      <c r="AZ195" s="9"/>
      <c r="BA195" s="160"/>
      <c r="BB195" s="160"/>
      <c r="BC195" s="166"/>
      <c r="BD195" s="39"/>
      <c r="BE195" s="6"/>
      <c r="BF195" s="8"/>
      <c r="BG195" s="172"/>
      <c r="BH195" s="129"/>
      <c r="BI195" s="129"/>
      <c r="BJ195" s="6"/>
      <c r="BK195" s="114"/>
      <c r="BL195" s="114"/>
      <c r="BM195" s="6"/>
      <c r="BN195" s="6"/>
      <c r="BO195" s="7"/>
      <c r="BP195" s="6"/>
      <c r="BQ195" s="175"/>
      <c r="BR195" s="156" t="s">
        <v>62</v>
      </c>
      <c r="BS195" s="269"/>
    </row>
    <row r="196" spans="1:71" s="107" customFormat="1" x14ac:dyDescent="0.25">
      <c r="A196" s="132"/>
      <c r="B196" s="133"/>
      <c r="C196" s="133"/>
      <c r="D196" s="135"/>
      <c r="E196" s="204"/>
      <c r="F196" s="5"/>
      <c r="G196" s="5"/>
      <c r="H196" s="70" t="str">
        <f t="shared" si="2"/>
        <v/>
      </c>
      <c r="I196" s="5"/>
      <c r="J196" s="5"/>
      <c r="K196" s="70" t="str">
        <f t="shared" si="3"/>
        <v/>
      </c>
      <c r="L196" s="129"/>
      <c r="M196" s="169"/>
      <c r="N196" s="129"/>
      <c r="O196" s="5" t="s">
        <v>272</v>
      </c>
      <c r="P196" s="138"/>
      <c r="Q196" s="142"/>
      <c r="R196" s="265"/>
      <c r="S196" s="140"/>
      <c r="T196" s="129"/>
      <c r="U196" s="143"/>
      <c r="V196" s="143"/>
      <c r="W196" s="5"/>
      <c r="X196" s="140"/>
      <c r="Y196" s="138"/>
      <c r="Z196" s="138"/>
      <c r="AA196" s="140"/>
      <c r="AB196" s="129"/>
      <c r="AC196" s="74" t="s">
        <v>63</v>
      </c>
      <c r="AD196" s="41"/>
      <c r="AE196" s="120"/>
      <c r="AF196" s="120"/>
      <c r="AG196" s="120"/>
      <c r="AH196" s="120"/>
      <c r="AI196" s="6"/>
      <c r="AJ196" s="6"/>
      <c r="AK196" s="6"/>
      <c r="AL196" s="160"/>
      <c r="AM196" s="151"/>
      <c r="AN196" s="152"/>
      <c r="AO196" s="152"/>
      <c r="AP196" s="152"/>
      <c r="AQ196" s="163"/>
      <c r="AR196" s="160"/>
      <c r="AS196" s="117"/>
      <c r="AT196" s="129"/>
      <c r="AU196" s="10"/>
      <c r="AV196" s="129"/>
      <c r="AW196" s="8"/>
      <c r="AX196" s="9"/>
      <c r="AY196" s="9"/>
      <c r="AZ196" s="9"/>
      <c r="BA196" s="160"/>
      <c r="BB196" s="160"/>
      <c r="BC196" s="166"/>
      <c r="BD196" s="39"/>
      <c r="BE196" s="6"/>
      <c r="BF196" s="8"/>
      <c r="BG196" s="172"/>
      <c r="BH196" s="129"/>
      <c r="BI196" s="129"/>
      <c r="BJ196" s="6"/>
      <c r="BK196" s="114"/>
      <c r="BL196" s="114"/>
      <c r="BM196" s="6"/>
      <c r="BN196" s="6"/>
      <c r="BO196" s="7"/>
      <c r="BP196" s="6"/>
      <c r="BQ196" s="175"/>
      <c r="BR196" s="156" t="s">
        <v>62</v>
      </c>
      <c r="BS196" s="269"/>
    </row>
    <row r="197" spans="1:71" s="107" customFormat="1" x14ac:dyDescent="0.25">
      <c r="A197" s="132"/>
      <c r="B197" s="133"/>
      <c r="C197" s="133"/>
      <c r="D197" s="135"/>
      <c r="E197" s="204"/>
      <c r="F197" s="5"/>
      <c r="G197" s="5"/>
      <c r="H197" s="70" t="str">
        <f t="shared" si="2"/>
        <v/>
      </c>
      <c r="I197" s="5"/>
      <c r="J197" s="5"/>
      <c r="K197" s="70" t="str">
        <f t="shared" si="3"/>
        <v/>
      </c>
      <c r="L197" s="129"/>
      <c r="M197" s="169"/>
      <c r="N197" s="129"/>
      <c r="O197" s="5" t="s">
        <v>272</v>
      </c>
      <c r="P197" s="138"/>
      <c r="Q197" s="142"/>
      <c r="R197" s="265"/>
      <c r="S197" s="140"/>
      <c r="T197" s="129"/>
      <c r="U197" s="143"/>
      <c r="V197" s="143"/>
      <c r="W197" s="5"/>
      <c r="X197" s="140"/>
      <c r="Y197" s="138"/>
      <c r="Z197" s="138"/>
      <c r="AA197" s="140"/>
      <c r="AB197" s="129"/>
      <c r="AC197" s="74" t="s">
        <v>63</v>
      </c>
      <c r="AD197" s="41"/>
      <c r="AE197" s="120"/>
      <c r="AF197" s="120"/>
      <c r="AG197" s="120"/>
      <c r="AH197" s="120"/>
      <c r="AI197" s="6"/>
      <c r="AJ197" s="6"/>
      <c r="AK197" s="6"/>
      <c r="AL197" s="160"/>
      <c r="AM197" s="151"/>
      <c r="AN197" s="152"/>
      <c r="AO197" s="152"/>
      <c r="AP197" s="152"/>
      <c r="AQ197" s="163"/>
      <c r="AR197" s="160"/>
      <c r="AS197" s="117"/>
      <c r="AT197" s="129"/>
      <c r="AU197" s="10"/>
      <c r="AV197" s="129"/>
      <c r="AW197" s="8"/>
      <c r="AX197" s="9"/>
      <c r="AY197" s="9"/>
      <c r="AZ197" s="9"/>
      <c r="BA197" s="160"/>
      <c r="BB197" s="160"/>
      <c r="BC197" s="166"/>
      <c r="BD197" s="39"/>
      <c r="BE197" s="6"/>
      <c r="BF197" s="8"/>
      <c r="BG197" s="172"/>
      <c r="BH197" s="129"/>
      <c r="BI197" s="129"/>
      <c r="BJ197" s="6"/>
      <c r="BK197" s="114"/>
      <c r="BL197" s="114"/>
      <c r="BM197" s="6"/>
      <c r="BN197" s="6"/>
      <c r="BO197" s="7"/>
      <c r="BP197" s="6"/>
      <c r="BQ197" s="175"/>
      <c r="BR197" s="156" t="s">
        <v>62</v>
      </c>
      <c r="BS197" s="269"/>
    </row>
    <row r="198" spans="1:71" s="107" customFormat="1" x14ac:dyDescent="0.25">
      <c r="A198" s="132"/>
      <c r="B198" s="133"/>
      <c r="C198" s="133"/>
      <c r="D198" s="135"/>
      <c r="E198" s="204"/>
      <c r="F198" s="5"/>
      <c r="G198" s="5"/>
      <c r="H198" s="70" t="str">
        <f t="shared" si="2"/>
        <v/>
      </c>
      <c r="I198" s="5"/>
      <c r="J198" s="5"/>
      <c r="K198" s="70" t="str">
        <f t="shared" si="3"/>
        <v/>
      </c>
      <c r="L198" s="129"/>
      <c r="M198" s="169"/>
      <c r="N198" s="129"/>
      <c r="O198" s="5" t="s">
        <v>272</v>
      </c>
      <c r="P198" s="138"/>
      <c r="Q198" s="142"/>
      <c r="R198" s="265"/>
      <c r="S198" s="140"/>
      <c r="T198" s="129"/>
      <c r="U198" s="143"/>
      <c r="V198" s="143"/>
      <c r="W198" s="5"/>
      <c r="X198" s="140"/>
      <c r="Y198" s="138"/>
      <c r="Z198" s="138"/>
      <c r="AA198" s="140"/>
      <c r="AB198" s="129"/>
      <c r="AC198" s="74" t="s">
        <v>63</v>
      </c>
      <c r="AD198" s="41"/>
      <c r="AE198" s="120"/>
      <c r="AF198" s="120"/>
      <c r="AG198" s="120"/>
      <c r="AH198" s="120"/>
      <c r="AI198" s="6"/>
      <c r="AJ198" s="6"/>
      <c r="AK198" s="6"/>
      <c r="AL198" s="160"/>
      <c r="AM198" s="151"/>
      <c r="AN198" s="152"/>
      <c r="AO198" s="152"/>
      <c r="AP198" s="152"/>
      <c r="AQ198" s="163"/>
      <c r="AR198" s="160"/>
      <c r="AS198" s="117"/>
      <c r="AT198" s="129"/>
      <c r="AU198" s="10"/>
      <c r="AV198" s="129"/>
      <c r="AW198" s="8"/>
      <c r="AX198" s="9"/>
      <c r="AY198" s="9"/>
      <c r="AZ198" s="9"/>
      <c r="BA198" s="160"/>
      <c r="BB198" s="160"/>
      <c r="BC198" s="166"/>
      <c r="BD198" s="39"/>
      <c r="BE198" s="6"/>
      <c r="BF198" s="8"/>
      <c r="BG198" s="172"/>
      <c r="BH198" s="129"/>
      <c r="BI198" s="129"/>
      <c r="BJ198" s="6"/>
      <c r="BK198" s="114"/>
      <c r="BL198" s="114"/>
      <c r="BM198" s="6"/>
      <c r="BN198" s="6"/>
      <c r="BO198" s="7"/>
      <c r="BP198" s="6"/>
      <c r="BQ198" s="175"/>
      <c r="BR198" s="156" t="s">
        <v>62</v>
      </c>
      <c r="BS198" s="269"/>
    </row>
    <row r="199" spans="1:71" s="107" customFormat="1" x14ac:dyDescent="0.25">
      <c r="A199" s="132"/>
      <c r="B199" s="133"/>
      <c r="C199" s="133"/>
      <c r="D199" s="135"/>
      <c r="E199" s="204"/>
      <c r="F199" s="5"/>
      <c r="G199" s="5"/>
      <c r="H199" s="70" t="str">
        <f t="shared" si="2"/>
        <v/>
      </c>
      <c r="I199" s="5"/>
      <c r="J199" s="5"/>
      <c r="K199" s="70" t="str">
        <f t="shared" si="3"/>
        <v/>
      </c>
      <c r="L199" s="129"/>
      <c r="M199" s="169"/>
      <c r="N199" s="129"/>
      <c r="O199" s="5" t="s">
        <v>272</v>
      </c>
      <c r="P199" s="138"/>
      <c r="Q199" s="142"/>
      <c r="R199" s="265"/>
      <c r="S199" s="140"/>
      <c r="T199" s="129"/>
      <c r="U199" s="143"/>
      <c r="V199" s="143"/>
      <c r="W199" s="5"/>
      <c r="X199" s="140"/>
      <c r="Y199" s="138"/>
      <c r="Z199" s="138"/>
      <c r="AA199" s="140"/>
      <c r="AB199" s="129"/>
      <c r="AC199" s="74" t="s">
        <v>63</v>
      </c>
      <c r="AD199" s="41"/>
      <c r="AE199" s="120"/>
      <c r="AF199" s="120"/>
      <c r="AG199" s="120"/>
      <c r="AH199" s="120"/>
      <c r="AI199" s="6"/>
      <c r="AJ199" s="6"/>
      <c r="AK199" s="6"/>
      <c r="AL199" s="160"/>
      <c r="AM199" s="151"/>
      <c r="AN199" s="152"/>
      <c r="AO199" s="152"/>
      <c r="AP199" s="152"/>
      <c r="AQ199" s="163"/>
      <c r="AR199" s="160"/>
      <c r="AS199" s="117"/>
      <c r="AT199" s="129"/>
      <c r="AU199" s="10"/>
      <c r="AV199" s="129"/>
      <c r="AW199" s="8"/>
      <c r="AX199" s="9"/>
      <c r="AY199" s="9"/>
      <c r="AZ199" s="9"/>
      <c r="BA199" s="160"/>
      <c r="BB199" s="160"/>
      <c r="BC199" s="166"/>
      <c r="BD199" s="39"/>
      <c r="BE199" s="6"/>
      <c r="BF199" s="8"/>
      <c r="BG199" s="172"/>
      <c r="BH199" s="129"/>
      <c r="BI199" s="129"/>
      <c r="BJ199" s="6"/>
      <c r="BK199" s="114"/>
      <c r="BL199" s="114"/>
      <c r="BM199" s="6"/>
      <c r="BN199" s="6"/>
      <c r="BO199" s="7"/>
      <c r="BP199" s="6"/>
      <c r="BQ199" s="175"/>
      <c r="BR199" s="156" t="s">
        <v>62</v>
      </c>
      <c r="BS199" s="269"/>
    </row>
    <row r="200" spans="1:71" s="107" customFormat="1" x14ac:dyDescent="0.25">
      <c r="A200" s="132"/>
      <c r="B200" s="133"/>
      <c r="C200" s="133"/>
      <c r="D200" s="135"/>
      <c r="E200" s="204"/>
      <c r="F200" s="5"/>
      <c r="G200" s="5"/>
      <c r="H200" s="70" t="str">
        <f t="shared" si="2"/>
        <v/>
      </c>
      <c r="I200" s="5"/>
      <c r="J200" s="5"/>
      <c r="K200" s="70" t="str">
        <f t="shared" si="3"/>
        <v/>
      </c>
      <c r="L200" s="129"/>
      <c r="M200" s="169"/>
      <c r="N200" s="129"/>
      <c r="O200" s="5" t="s">
        <v>272</v>
      </c>
      <c r="P200" s="138"/>
      <c r="Q200" s="142"/>
      <c r="R200" s="265"/>
      <c r="S200" s="140"/>
      <c r="T200" s="129"/>
      <c r="U200" s="143"/>
      <c r="V200" s="143"/>
      <c r="W200" s="5"/>
      <c r="X200" s="140"/>
      <c r="Y200" s="138"/>
      <c r="Z200" s="138"/>
      <c r="AA200" s="140"/>
      <c r="AB200" s="129"/>
      <c r="AC200" s="74" t="s">
        <v>63</v>
      </c>
      <c r="AD200" s="41"/>
      <c r="AE200" s="120"/>
      <c r="AF200" s="120"/>
      <c r="AG200" s="120"/>
      <c r="AH200" s="120"/>
      <c r="AI200" s="6"/>
      <c r="AJ200" s="6"/>
      <c r="AK200" s="6"/>
      <c r="AL200" s="160"/>
      <c r="AM200" s="151"/>
      <c r="AN200" s="152"/>
      <c r="AO200" s="152"/>
      <c r="AP200" s="152"/>
      <c r="AQ200" s="163"/>
      <c r="AR200" s="160"/>
      <c r="AS200" s="117"/>
      <c r="AT200" s="129"/>
      <c r="AU200" s="10"/>
      <c r="AV200" s="129"/>
      <c r="AW200" s="8"/>
      <c r="AX200" s="9"/>
      <c r="AY200" s="9"/>
      <c r="AZ200" s="9"/>
      <c r="BA200" s="160"/>
      <c r="BB200" s="160"/>
      <c r="BC200" s="166"/>
      <c r="BD200" s="39"/>
      <c r="BE200" s="6"/>
      <c r="BF200" s="8"/>
      <c r="BG200" s="172"/>
      <c r="BH200" s="129"/>
      <c r="BI200" s="129"/>
      <c r="BJ200" s="6"/>
      <c r="BK200" s="114"/>
      <c r="BL200" s="114"/>
      <c r="BM200" s="6"/>
      <c r="BN200" s="6"/>
      <c r="BO200" s="7"/>
      <c r="BP200" s="6"/>
      <c r="BQ200" s="175"/>
      <c r="BR200" s="156" t="s">
        <v>62</v>
      </c>
      <c r="BS200" s="269"/>
    </row>
    <row r="201" spans="1:71" s="107" customFormat="1" x14ac:dyDescent="0.25">
      <c r="A201" s="132"/>
      <c r="B201" s="133"/>
      <c r="C201" s="133"/>
      <c r="D201" s="135"/>
      <c r="E201" s="204"/>
      <c r="F201" s="5"/>
      <c r="G201" s="5"/>
      <c r="H201" s="70" t="str">
        <f t="shared" si="2"/>
        <v/>
      </c>
      <c r="I201" s="5"/>
      <c r="J201" s="5"/>
      <c r="K201" s="70" t="str">
        <f t="shared" si="3"/>
        <v/>
      </c>
      <c r="L201" s="129"/>
      <c r="M201" s="169"/>
      <c r="N201" s="129"/>
      <c r="O201" s="5" t="s">
        <v>272</v>
      </c>
      <c r="P201" s="138"/>
      <c r="Q201" s="142"/>
      <c r="R201" s="265"/>
      <c r="S201" s="140"/>
      <c r="T201" s="129"/>
      <c r="U201" s="143"/>
      <c r="V201" s="143"/>
      <c r="W201" s="5"/>
      <c r="X201" s="140"/>
      <c r="Y201" s="138"/>
      <c r="Z201" s="138"/>
      <c r="AA201" s="140"/>
      <c r="AB201" s="129"/>
      <c r="AC201" s="74" t="s">
        <v>63</v>
      </c>
      <c r="AD201" s="41"/>
      <c r="AE201" s="120"/>
      <c r="AF201" s="120"/>
      <c r="AG201" s="120"/>
      <c r="AH201" s="120"/>
      <c r="AI201" s="6"/>
      <c r="AJ201" s="6"/>
      <c r="AK201" s="6"/>
      <c r="AL201" s="160"/>
      <c r="AM201" s="151"/>
      <c r="AN201" s="152"/>
      <c r="AO201" s="152"/>
      <c r="AP201" s="152"/>
      <c r="AQ201" s="163"/>
      <c r="AR201" s="160"/>
      <c r="AS201" s="117"/>
      <c r="AT201" s="129"/>
      <c r="AU201" s="10"/>
      <c r="AV201" s="129"/>
      <c r="AW201" s="8"/>
      <c r="AX201" s="9"/>
      <c r="AY201" s="9"/>
      <c r="AZ201" s="9"/>
      <c r="BA201" s="160"/>
      <c r="BB201" s="160"/>
      <c r="BC201" s="166"/>
      <c r="BD201" s="39"/>
      <c r="BE201" s="6"/>
      <c r="BF201" s="8"/>
      <c r="BG201" s="172"/>
      <c r="BH201" s="129"/>
      <c r="BI201" s="129"/>
      <c r="BJ201" s="6"/>
      <c r="BK201" s="114"/>
      <c r="BL201" s="114"/>
      <c r="BM201" s="6"/>
      <c r="BN201" s="6"/>
      <c r="BO201" s="7"/>
      <c r="BP201" s="6"/>
      <c r="BQ201" s="175"/>
      <c r="BR201" s="156" t="s">
        <v>62</v>
      </c>
      <c r="BS201" s="269"/>
    </row>
    <row r="202" spans="1:71" s="107" customFormat="1" x14ac:dyDescent="0.25">
      <c r="A202" s="132"/>
      <c r="B202" s="133"/>
      <c r="C202" s="133"/>
      <c r="D202" s="135"/>
      <c r="E202" s="204"/>
      <c r="F202" s="5"/>
      <c r="G202" s="5"/>
      <c r="H202" s="70" t="str">
        <f t="shared" si="2"/>
        <v/>
      </c>
      <c r="I202" s="5"/>
      <c r="J202" s="5"/>
      <c r="K202" s="70" t="str">
        <f t="shared" si="3"/>
        <v/>
      </c>
      <c r="L202" s="129"/>
      <c r="M202" s="169"/>
      <c r="N202" s="129"/>
      <c r="O202" s="5" t="s">
        <v>272</v>
      </c>
      <c r="P202" s="138"/>
      <c r="Q202" s="142"/>
      <c r="R202" s="265"/>
      <c r="S202" s="140"/>
      <c r="T202" s="129"/>
      <c r="U202" s="143"/>
      <c r="V202" s="143"/>
      <c r="W202" s="5"/>
      <c r="X202" s="140"/>
      <c r="Y202" s="138"/>
      <c r="Z202" s="138"/>
      <c r="AA202" s="140"/>
      <c r="AB202" s="129"/>
      <c r="AC202" s="74" t="s">
        <v>63</v>
      </c>
      <c r="AD202" s="41"/>
      <c r="AE202" s="120"/>
      <c r="AF202" s="120"/>
      <c r="AG202" s="120"/>
      <c r="AH202" s="120"/>
      <c r="AI202" s="6"/>
      <c r="AJ202" s="6"/>
      <c r="AK202" s="6"/>
      <c r="AL202" s="160"/>
      <c r="AM202" s="151"/>
      <c r="AN202" s="152"/>
      <c r="AO202" s="152"/>
      <c r="AP202" s="152"/>
      <c r="AQ202" s="163"/>
      <c r="AR202" s="160"/>
      <c r="AS202" s="117"/>
      <c r="AT202" s="129"/>
      <c r="AU202" s="10"/>
      <c r="AV202" s="129"/>
      <c r="AW202" s="8"/>
      <c r="AX202" s="9"/>
      <c r="AY202" s="9"/>
      <c r="AZ202" s="9"/>
      <c r="BA202" s="160"/>
      <c r="BB202" s="160"/>
      <c r="BC202" s="166"/>
      <c r="BD202" s="39"/>
      <c r="BE202" s="6"/>
      <c r="BF202" s="8"/>
      <c r="BG202" s="172"/>
      <c r="BH202" s="129"/>
      <c r="BI202" s="129"/>
      <c r="BJ202" s="6"/>
      <c r="BK202" s="114"/>
      <c r="BL202" s="114"/>
      <c r="BM202" s="6"/>
      <c r="BN202" s="6"/>
      <c r="BO202" s="7"/>
      <c r="BP202" s="6"/>
      <c r="BQ202" s="175"/>
      <c r="BR202" s="156" t="s">
        <v>62</v>
      </c>
      <c r="BS202" s="269"/>
    </row>
    <row r="203" spans="1:71" s="107" customFormat="1" x14ac:dyDescent="0.25">
      <c r="A203" s="132"/>
      <c r="B203" s="133"/>
      <c r="C203" s="133"/>
      <c r="D203" s="135"/>
      <c r="E203" s="204"/>
      <c r="F203" s="5"/>
      <c r="G203" s="5"/>
      <c r="H203" s="70" t="str">
        <f t="shared" si="2"/>
        <v/>
      </c>
      <c r="I203" s="5"/>
      <c r="J203" s="5"/>
      <c r="K203" s="70" t="str">
        <f t="shared" si="3"/>
        <v/>
      </c>
      <c r="L203" s="129"/>
      <c r="M203" s="169"/>
      <c r="N203" s="129"/>
      <c r="O203" s="5" t="s">
        <v>272</v>
      </c>
      <c r="P203" s="138"/>
      <c r="Q203" s="142"/>
      <c r="R203" s="265"/>
      <c r="S203" s="140"/>
      <c r="T203" s="129"/>
      <c r="U203" s="143"/>
      <c r="V203" s="143"/>
      <c r="W203" s="5"/>
      <c r="X203" s="140"/>
      <c r="Y203" s="138"/>
      <c r="Z203" s="138"/>
      <c r="AA203" s="140"/>
      <c r="AB203" s="129"/>
      <c r="AC203" s="74" t="s">
        <v>63</v>
      </c>
      <c r="AD203" s="41"/>
      <c r="AE203" s="120"/>
      <c r="AF203" s="120"/>
      <c r="AG203" s="120"/>
      <c r="AH203" s="120"/>
      <c r="AI203" s="6"/>
      <c r="AJ203" s="6"/>
      <c r="AK203" s="6"/>
      <c r="AL203" s="160"/>
      <c r="AM203" s="151"/>
      <c r="AN203" s="152"/>
      <c r="AO203" s="152"/>
      <c r="AP203" s="152"/>
      <c r="AQ203" s="163"/>
      <c r="AR203" s="160"/>
      <c r="AS203" s="117"/>
      <c r="AT203" s="129"/>
      <c r="AU203" s="10"/>
      <c r="AV203" s="129"/>
      <c r="AW203" s="8"/>
      <c r="AX203" s="9"/>
      <c r="AY203" s="9"/>
      <c r="AZ203" s="9"/>
      <c r="BA203" s="160"/>
      <c r="BB203" s="160"/>
      <c r="BC203" s="166"/>
      <c r="BD203" s="39"/>
      <c r="BE203" s="6"/>
      <c r="BF203" s="8"/>
      <c r="BG203" s="172"/>
      <c r="BH203" s="129"/>
      <c r="BI203" s="129"/>
      <c r="BJ203" s="6"/>
      <c r="BK203" s="114"/>
      <c r="BL203" s="114"/>
      <c r="BM203" s="6"/>
      <c r="BN203" s="6"/>
      <c r="BO203" s="7"/>
      <c r="BP203" s="6"/>
      <c r="BQ203" s="175"/>
      <c r="BR203" s="156" t="s">
        <v>62</v>
      </c>
      <c r="BS203" s="269"/>
    </row>
    <row r="204" spans="1:71" s="107" customFormat="1" x14ac:dyDescent="0.25">
      <c r="A204" s="132"/>
      <c r="B204" s="133"/>
      <c r="C204" s="133"/>
      <c r="D204" s="135"/>
      <c r="E204" s="204"/>
      <c r="F204" s="5"/>
      <c r="G204" s="5"/>
      <c r="H204" s="70" t="str">
        <f t="shared" ref="H204:H290" si="4">IF(E204&gt;0,100%,"")</f>
        <v/>
      </c>
      <c r="I204" s="5"/>
      <c r="J204" s="5"/>
      <c r="K204" s="70" t="str">
        <f t="shared" ref="K204:K290" si="5">IF(H204="","",IF(H204=1,"",1-H204))</f>
        <v/>
      </c>
      <c r="L204" s="129"/>
      <c r="M204" s="169"/>
      <c r="N204" s="129"/>
      <c r="O204" s="5" t="s">
        <v>272</v>
      </c>
      <c r="P204" s="138"/>
      <c r="Q204" s="142"/>
      <c r="R204" s="265"/>
      <c r="S204" s="140"/>
      <c r="T204" s="129"/>
      <c r="U204" s="143"/>
      <c r="V204" s="143"/>
      <c r="W204" s="5"/>
      <c r="X204" s="140"/>
      <c r="Y204" s="138"/>
      <c r="Z204" s="138"/>
      <c r="AA204" s="140"/>
      <c r="AB204" s="129"/>
      <c r="AC204" s="74" t="s">
        <v>63</v>
      </c>
      <c r="AD204" s="41"/>
      <c r="AE204" s="120"/>
      <c r="AF204" s="120"/>
      <c r="AG204" s="120"/>
      <c r="AH204" s="120"/>
      <c r="AI204" s="6"/>
      <c r="AJ204" s="6"/>
      <c r="AK204" s="6"/>
      <c r="AL204" s="160"/>
      <c r="AM204" s="151"/>
      <c r="AN204" s="152"/>
      <c r="AO204" s="152"/>
      <c r="AP204" s="152"/>
      <c r="AQ204" s="163"/>
      <c r="AR204" s="160"/>
      <c r="AS204" s="117"/>
      <c r="AT204" s="129"/>
      <c r="AU204" s="10"/>
      <c r="AV204" s="129"/>
      <c r="AW204" s="8"/>
      <c r="AX204" s="9"/>
      <c r="AY204" s="9"/>
      <c r="AZ204" s="9"/>
      <c r="BA204" s="160"/>
      <c r="BB204" s="160"/>
      <c r="BC204" s="166"/>
      <c r="BD204" s="39"/>
      <c r="BE204" s="6"/>
      <c r="BF204" s="8"/>
      <c r="BG204" s="172"/>
      <c r="BH204" s="129"/>
      <c r="BI204" s="129"/>
      <c r="BJ204" s="6"/>
      <c r="BK204" s="114"/>
      <c r="BL204" s="114"/>
      <c r="BM204" s="6"/>
      <c r="BN204" s="6"/>
      <c r="BO204" s="7"/>
      <c r="BP204" s="6"/>
      <c r="BQ204" s="175"/>
      <c r="BR204" s="156" t="s">
        <v>62</v>
      </c>
      <c r="BS204" s="269"/>
    </row>
    <row r="205" spans="1:71" s="107" customFormat="1" x14ac:dyDescent="0.25">
      <c r="A205" s="132"/>
      <c r="B205" s="133"/>
      <c r="C205" s="133"/>
      <c r="D205" s="135"/>
      <c r="E205" s="204"/>
      <c r="F205" s="5"/>
      <c r="G205" s="5"/>
      <c r="H205" s="70" t="str">
        <f t="shared" si="4"/>
        <v/>
      </c>
      <c r="I205" s="5"/>
      <c r="J205" s="5"/>
      <c r="K205" s="70" t="str">
        <f t="shared" si="5"/>
        <v/>
      </c>
      <c r="L205" s="129"/>
      <c r="M205" s="169"/>
      <c r="N205" s="129"/>
      <c r="O205" s="5" t="s">
        <v>272</v>
      </c>
      <c r="P205" s="138"/>
      <c r="Q205" s="142"/>
      <c r="R205" s="265"/>
      <c r="S205" s="140"/>
      <c r="T205" s="129"/>
      <c r="U205" s="143"/>
      <c r="V205" s="143"/>
      <c r="W205" s="5"/>
      <c r="X205" s="140"/>
      <c r="Y205" s="138"/>
      <c r="Z205" s="138"/>
      <c r="AA205" s="140"/>
      <c r="AB205" s="129"/>
      <c r="AC205" s="74" t="s">
        <v>63</v>
      </c>
      <c r="AD205" s="41"/>
      <c r="AE205" s="120"/>
      <c r="AF205" s="120"/>
      <c r="AG205" s="120"/>
      <c r="AH205" s="120"/>
      <c r="AI205" s="6"/>
      <c r="AJ205" s="6"/>
      <c r="AK205" s="6"/>
      <c r="AL205" s="160"/>
      <c r="AM205" s="151"/>
      <c r="AN205" s="152"/>
      <c r="AO205" s="152"/>
      <c r="AP205" s="152"/>
      <c r="AQ205" s="163"/>
      <c r="AR205" s="160"/>
      <c r="AS205" s="117"/>
      <c r="AT205" s="129"/>
      <c r="AU205" s="10"/>
      <c r="AV205" s="129"/>
      <c r="AW205" s="8"/>
      <c r="AX205" s="9"/>
      <c r="AY205" s="9"/>
      <c r="AZ205" s="9"/>
      <c r="BA205" s="160"/>
      <c r="BB205" s="160"/>
      <c r="BC205" s="166"/>
      <c r="BD205" s="39"/>
      <c r="BE205" s="6"/>
      <c r="BF205" s="8"/>
      <c r="BG205" s="172"/>
      <c r="BH205" s="129"/>
      <c r="BI205" s="129"/>
      <c r="BJ205" s="6"/>
      <c r="BK205" s="114"/>
      <c r="BL205" s="114"/>
      <c r="BM205" s="6"/>
      <c r="BN205" s="6"/>
      <c r="BO205" s="7"/>
      <c r="BP205" s="6"/>
      <c r="BQ205" s="175"/>
      <c r="BR205" s="156" t="s">
        <v>62</v>
      </c>
      <c r="BS205" s="269"/>
    </row>
    <row r="206" spans="1:71" s="107" customFormat="1" x14ac:dyDescent="0.25">
      <c r="A206" s="132"/>
      <c r="B206" s="133"/>
      <c r="C206" s="133"/>
      <c r="D206" s="135"/>
      <c r="E206" s="204"/>
      <c r="F206" s="5"/>
      <c r="G206" s="5"/>
      <c r="H206" s="70" t="str">
        <f t="shared" si="4"/>
        <v/>
      </c>
      <c r="I206" s="5"/>
      <c r="J206" s="5"/>
      <c r="K206" s="70" t="str">
        <f t="shared" si="5"/>
        <v/>
      </c>
      <c r="L206" s="129"/>
      <c r="M206" s="169"/>
      <c r="N206" s="129"/>
      <c r="O206" s="5" t="s">
        <v>272</v>
      </c>
      <c r="P206" s="138"/>
      <c r="Q206" s="142"/>
      <c r="R206" s="265"/>
      <c r="S206" s="140"/>
      <c r="T206" s="129"/>
      <c r="U206" s="143"/>
      <c r="V206" s="143"/>
      <c r="W206" s="5"/>
      <c r="X206" s="140"/>
      <c r="Y206" s="138"/>
      <c r="Z206" s="138"/>
      <c r="AA206" s="140"/>
      <c r="AB206" s="129"/>
      <c r="AC206" s="74" t="s">
        <v>63</v>
      </c>
      <c r="AD206" s="41"/>
      <c r="AE206" s="120"/>
      <c r="AF206" s="120"/>
      <c r="AG206" s="120"/>
      <c r="AH206" s="120"/>
      <c r="AI206" s="6"/>
      <c r="AJ206" s="6"/>
      <c r="AK206" s="6"/>
      <c r="AL206" s="160"/>
      <c r="AM206" s="151"/>
      <c r="AN206" s="152"/>
      <c r="AO206" s="152"/>
      <c r="AP206" s="152"/>
      <c r="AQ206" s="163"/>
      <c r="AR206" s="160"/>
      <c r="AS206" s="117"/>
      <c r="AT206" s="129"/>
      <c r="AU206" s="10"/>
      <c r="AV206" s="129"/>
      <c r="AW206" s="8"/>
      <c r="AX206" s="9"/>
      <c r="AY206" s="9"/>
      <c r="AZ206" s="9"/>
      <c r="BA206" s="160"/>
      <c r="BB206" s="160"/>
      <c r="BC206" s="166"/>
      <c r="BD206" s="39"/>
      <c r="BE206" s="6"/>
      <c r="BF206" s="8"/>
      <c r="BG206" s="172"/>
      <c r="BH206" s="129"/>
      <c r="BI206" s="129"/>
      <c r="BJ206" s="6"/>
      <c r="BK206" s="114"/>
      <c r="BL206" s="114"/>
      <c r="BM206" s="6"/>
      <c r="BN206" s="6"/>
      <c r="BO206" s="7"/>
      <c r="BP206" s="6"/>
      <c r="BQ206" s="175"/>
      <c r="BR206" s="156" t="s">
        <v>62</v>
      </c>
      <c r="BS206" s="269"/>
    </row>
    <row r="207" spans="1:71" s="107" customFormat="1" x14ac:dyDescent="0.25">
      <c r="A207" s="132"/>
      <c r="B207" s="133"/>
      <c r="C207" s="133"/>
      <c r="D207" s="135"/>
      <c r="E207" s="204"/>
      <c r="F207" s="5"/>
      <c r="G207" s="5"/>
      <c r="H207" s="70" t="str">
        <f t="shared" si="4"/>
        <v/>
      </c>
      <c r="I207" s="5"/>
      <c r="J207" s="5"/>
      <c r="K207" s="70" t="str">
        <f t="shared" si="5"/>
        <v/>
      </c>
      <c r="L207" s="129"/>
      <c r="M207" s="169"/>
      <c r="N207" s="129"/>
      <c r="O207" s="5" t="s">
        <v>272</v>
      </c>
      <c r="P207" s="138"/>
      <c r="Q207" s="142"/>
      <c r="R207" s="265"/>
      <c r="S207" s="140"/>
      <c r="T207" s="129"/>
      <c r="U207" s="143"/>
      <c r="V207" s="143"/>
      <c r="W207" s="5"/>
      <c r="X207" s="140"/>
      <c r="Y207" s="138"/>
      <c r="Z207" s="138"/>
      <c r="AA207" s="140"/>
      <c r="AB207" s="129"/>
      <c r="AC207" s="74" t="s">
        <v>63</v>
      </c>
      <c r="AD207" s="41"/>
      <c r="AE207" s="120"/>
      <c r="AF207" s="120"/>
      <c r="AG207" s="120"/>
      <c r="AH207" s="120"/>
      <c r="AI207" s="6"/>
      <c r="AJ207" s="6"/>
      <c r="AK207" s="6"/>
      <c r="AL207" s="160"/>
      <c r="AM207" s="151"/>
      <c r="AN207" s="152"/>
      <c r="AO207" s="152"/>
      <c r="AP207" s="152"/>
      <c r="AQ207" s="163"/>
      <c r="AR207" s="160"/>
      <c r="AS207" s="117"/>
      <c r="AT207" s="129"/>
      <c r="AU207" s="10"/>
      <c r="AV207" s="129"/>
      <c r="AW207" s="8"/>
      <c r="AX207" s="9"/>
      <c r="AY207" s="9"/>
      <c r="AZ207" s="9"/>
      <c r="BA207" s="160"/>
      <c r="BB207" s="160"/>
      <c r="BC207" s="166"/>
      <c r="BD207" s="39"/>
      <c r="BE207" s="6"/>
      <c r="BF207" s="8"/>
      <c r="BG207" s="172"/>
      <c r="BH207" s="129"/>
      <c r="BI207" s="129"/>
      <c r="BJ207" s="6"/>
      <c r="BK207" s="114"/>
      <c r="BL207" s="114"/>
      <c r="BM207" s="6"/>
      <c r="BN207" s="6"/>
      <c r="BO207" s="7"/>
      <c r="BP207" s="6"/>
      <c r="BQ207" s="175"/>
      <c r="BR207" s="156" t="s">
        <v>62</v>
      </c>
      <c r="BS207" s="269"/>
    </row>
    <row r="208" spans="1:71" s="107" customFormat="1" x14ac:dyDescent="0.25">
      <c r="A208" s="132"/>
      <c r="B208" s="133"/>
      <c r="C208" s="135"/>
      <c r="D208" s="135"/>
      <c r="E208" s="204"/>
      <c r="F208" s="5"/>
      <c r="G208" s="5"/>
      <c r="H208" s="70" t="str">
        <f t="shared" si="4"/>
        <v/>
      </c>
      <c r="I208" s="5"/>
      <c r="J208" s="5"/>
      <c r="K208" s="70" t="str">
        <f t="shared" si="5"/>
        <v/>
      </c>
      <c r="L208" s="129"/>
      <c r="M208" s="169"/>
      <c r="N208" s="129"/>
      <c r="O208" s="5" t="s">
        <v>272</v>
      </c>
      <c r="P208" s="138"/>
      <c r="Q208" s="142"/>
      <c r="R208" s="265"/>
      <c r="S208" s="140"/>
      <c r="T208" s="129"/>
      <c r="U208" s="143"/>
      <c r="V208" s="143"/>
      <c r="W208" s="5"/>
      <c r="X208" s="140"/>
      <c r="Y208" s="138"/>
      <c r="Z208" s="138"/>
      <c r="AA208" s="140"/>
      <c r="AB208" s="129"/>
      <c r="AC208" s="74" t="s">
        <v>63</v>
      </c>
      <c r="AD208" s="41"/>
      <c r="AE208" s="120"/>
      <c r="AF208" s="120"/>
      <c r="AG208" s="120"/>
      <c r="AH208" s="120"/>
      <c r="AI208" s="6"/>
      <c r="AJ208" s="6"/>
      <c r="AK208" s="6"/>
      <c r="AL208" s="160"/>
      <c r="AM208" s="151"/>
      <c r="AN208" s="152"/>
      <c r="AO208" s="152"/>
      <c r="AP208" s="152"/>
      <c r="AQ208" s="163"/>
      <c r="AR208" s="160"/>
      <c r="AS208" s="117"/>
      <c r="AT208" s="129"/>
      <c r="AU208" s="10"/>
      <c r="AV208" s="129"/>
      <c r="AW208" s="8"/>
      <c r="AX208" s="9"/>
      <c r="AY208" s="9"/>
      <c r="AZ208" s="9"/>
      <c r="BA208" s="160"/>
      <c r="BB208" s="160"/>
      <c r="BC208" s="166"/>
      <c r="BD208" s="39"/>
      <c r="BE208" s="6"/>
      <c r="BF208" s="8"/>
      <c r="BG208" s="172"/>
      <c r="BH208" s="129"/>
      <c r="BI208" s="129"/>
      <c r="BJ208" s="6"/>
      <c r="BK208" s="114"/>
      <c r="BL208" s="114"/>
      <c r="BM208" s="6"/>
      <c r="BN208" s="6"/>
      <c r="BO208" s="7"/>
      <c r="BP208" s="6"/>
      <c r="BQ208" s="175"/>
      <c r="BR208" s="156" t="s">
        <v>62</v>
      </c>
      <c r="BS208" s="269"/>
    </row>
    <row r="209" spans="1:71" s="107" customFormat="1" x14ac:dyDescent="0.25">
      <c r="A209" s="132"/>
      <c r="B209" s="133"/>
      <c r="C209" s="135"/>
      <c r="D209" s="135"/>
      <c r="E209" s="204"/>
      <c r="F209" s="5"/>
      <c r="G209" s="5"/>
      <c r="H209" s="70" t="str">
        <f t="shared" si="4"/>
        <v/>
      </c>
      <c r="I209" s="5"/>
      <c r="J209" s="5"/>
      <c r="K209" s="70" t="str">
        <f t="shared" si="5"/>
        <v/>
      </c>
      <c r="L209" s="129"/>
      <c r="M209" s="169"/>
      <c r="N209" s="129"/>
      <c r="O209" s="5" t="s">
        <v>272</v>
      </c>
      <c r="P209" s="138"/>
      <c r="Q209" s="142"/>
      <c r="R209" s="265"/>
      <c r="S209" s="140"/>
      <c r="T209" s="129"/>
      <c r="U209" s="143"/>
      <c r="V209" s="143"/>
      <c r="W209" s="5"/>
      <c r="X209" s="140"/>
      <c r="Y209" s="138"/>
      <c r="Z209" s="138"/>
      <c r="AA209" s="140"/>
      <c r="AB209" s="129"/>
      <c r="AC209" s="74" t="s">
        <v>63</v>
      </c>
      <c r="AD209" s="41"/>
      <c r="AE209" s="120"/>
      <c r="AF209" s="120"/>
      <c r="AG209" s="120"/>
      <c r="AH209" s="120"/>
      <c r="AI209" s="6"/>
      <c r="AJ209" s="6"/>
      <c r="AK209" s="6"/>
      <c r="AL209" s="160"/>
      <c r="AM209" s="151"/>
      <c r="AN209" s="152"/>
      <c r="AO209" s="152"/>
      <c r="AP209" s="152"/>
      <c r="AQ209" s="163"/>
      <c r="AR209" s="160"/>
      <c r="AS209" s="117"/>
      <c r="AT209" s="129"/>
      <c r="AU209" s="10"/>
      <c r="AV209" s="129"/>
      <c r="AW209" s="8"/>
      <c r="AX209" s="9"/>
      <c r="AY209" s="9"/>
      <c r="AZ209" s="9"/>
      <c r="BA209" s="160"/>
      <c r="BB209" s="160"/>
      <c r="BC209" s="166"/>
      <c r="BD209" s="39"/>
      <c r="BE209" s="6"/>
      <c r="BF209" s="8"/>
      <c r="BG209" s="172"/>
      <c r="BH209" s="129"/>
      <c r="BI209" s="129"/>
      <c r="BJ209" s="6"/>
      <c r="BK209" s="114"/>
      <c r="BL209" s="114"/>
      <c r="BM209" s="6"/>
      <c r="BN209" s="6"/>
      <c r="BO209" s="7"/>
      <c r="BP209" s="6"/>
      <c r="BQ209" s="175"/>
      <c r="BR209" s="156" t="s">
        <v>62</v>
      </c>
      <c r="BS209" s="269"/>
    </row>
    <row r="210" spans="1:71" s="107" customFormat="1" x14ac:dyDescent="0.25">
      <c r="A210" s="132"/>
      <c r="B210" s="133"/>
      <c r="C210" s="135"/>
      <c r="D210" s="135"/>
      <c r="E210" s="204"/>
      <c r="F210" s="5"/>
      <c r="G210" s="5"/>
      <c r="H210" s="70" t="str">
        <f t="shared" si="4"/>
        <v/>
      </c>
      <c r="I210" s="5"/>
      <c r="J210" s="5"/>
      <c r="K210" s="70" t="str">
        <f t="shared" si="5"/>
        <v/>
      </c>
      <c r="L210" s="129"/>
      <c r="M210" s="169"/>
      <c r="N210" s="129"/>
      <c r="O210" s="5" t="s">
        <v>272</v>
      </c>
      <c r="P210" s="138"/>
      <c r="Q210" s="142"/>
      <c r="R210" s="265"/>
      <c r="S210" s="140"/>
      <c r="T210" s="129"/>
      <c r="U210" s="143"/>
      <c r="V210" s="143"/>
      <c r="W210" s="5"/>
      <c r="X210" s="140"/>
      <c r="Y210" s="138"/>
      <c r="Z210" s="138"/>
      <c r="AA210" s="140"/>
      <c r="AB210" s="129"/>
      <c r="AC210" s="74" t="s">
        <v>63</v>
      </c>
      <c r="AD210" s="41"/>
      <c r="AE210" s="120"/>
      <c r="AF210" s="120"/>
      <c r="AG210" s="120"/>
      <c r="AH210" s="120"/>
      <c r="AI210" s="6"/>
      <c r="AJ210" s="6"/>
      <c r="AK210" s="6"/>
      <c r="AL210" s="160"/>
      <c r="AM210" s="151"/>
      <c r="AN210" s="152"/>
      <c r="AO210" s="152"/>
      <c r="AP210" s="152"/>
      <c r="AQ210" s="163"/>
      <c r="AR210" s="160"/>
      <c r="AS210" s="117"/>
      <c r="AT210" s="129"/>
      <c r="AU210" s="10"/>
      <c r="AV210" s="129"/>
      <c r="AW210" s="8"/>
      <c r="AX210" s="9"/>
      <c r="AY210" s="9"/>
      <c r="AZ210" s="9"/>
      <c r="BA210" s="160"/>
      <c r="BB210" s="160"/>
      <c r="BC210" s="166"/>
      <c r="BD210" s="39"/>
      <c r="BE210" s="6"/>
      <c r="BF210" s="8"/>
      <c r="BG210" s="172"/>
      <c r="BH210" s="129"/>
      <c r="BI210" s="129"/>
      <c r="BJ210" s="6"/>
      <c r="BK210" s="114"/>
      <c r="BL210" s="114"/>
      <c r="BM210" s="6"/>
      <c r="BN210" s="6"/>
      <c r="BO210" s="7"/>
      <c r="BP210" s="6"/>
      <c r="BQ210" s="175"/>
      <c r="BR210" s="156" t="s">
        <v>62</v>
      </c>
      <c r="BS210" s="269"/>
    </row>
    <row r="211" spans="1:71" s="107" customFormat="1" x14ac:dyDescent="0.25">
      <c r="A211" s="132"/>
      <c r="B211" s="133"/>
      <c r="C211" s="135"/>
      <c r="D211" s="135"/>
      <c r="E211" s="204"/>
      <c r="F211" s="5"/>
      <c r="G211" s="5"/>
      <c r="H211" s="70" t="str">
        <f t="shared" si="4"/>
        <v/>
      </c>
      <c r="I211" s="5"/>
      <c r="J211" s="5"/>
      <c r="K211" s="70" t="str">
        <f t="shared" si="5"/>
        <v/>
      </c>
      <c r="L211" s="129"/>
      <c r="M211" s="169"/>
      <c r="N211" s="129"/>
      <c r="O211" s="5" t="s">
        <v>272</v>
      </c>
      <c r="P211" s="138"/>
      <c r="Q211" s="142"/>
      <c r="R211" s="265"/>
      <c r="S211" s="140"/>
      <c r="T211" s="129"/>
      <c r="U211" s="143"/>
      <c r="V211" s="143"/>
      <c r="W211" s="5"/>
      <c r="X211" s="140"/>
      <c r="Y211" s="138"/>
      <c r="Z211" s="138"/>
      <c r="AA211" s="140"/>
      <c r="AB211" s="129"/>
      <c r="AC211" s="74" t="s">
        <v>63</v>
      </c>
      <c r="AD211" s="41"/>
      <c r="AE211" s="120"/>
      <c r="AF211" s="120"/>
      <c r="AG211" s="120"/>
      <c r="AH211" s="120"/>
      <c r="AI211" s="6"/>
      <c r="AJ211" s="6"/>
      <c r="AK211" s="6"/>
      <c r="AL211" s="160"/>
      <c r="AM211" s="151"/>
      <c r="AN211" s="152"/>
      <c r="AO211" s="152"/>
      <c r="AP211" s="152"/>
      <c r="AQ211" s="163"/>
      <c r="AR211" s="160"/>
      <c r="AS211" s="117"/>
      <c r="AT211" s="129"/>
      <c r="AU211" s="10"/>
      <c r="AV211" s="129"/>
      <c r="AW211" s="8"/>
      <c r="AX211" s="9"/>
      <c r="AY211" s="9"/>
      <c r="AZ211" s="9"/>
      <c r="BA211" s="160"/>
      <c r="BB211" s="160"/>
      <c r="BC211" s="166"/>
      <c r="BD211" s="39"/>
      <c r="BE211" s="6"/>
      <c r="BF211" s="8"/>
      <c r="BG211" s="172"/>
      <c r="BH211" s="129"/>
      <c r="BI211" s="129"/>
      <c r="BJ211" s="6"/>
      <c r="BK211" s="114"/>
      <c r="BL211" s="114"/>
      <c r="BM211" s="6"/>
      <c r="BN211" s="6"/>
      <c r="BO211" s="7"/>
      <c r="BP211" s="6"/>
      <c r="BQ211" s="175"/>
      <c r="BR211" s="156" t="s">
        <v>62</v>
      </c>
      <c r="BS211" s="269"/>
    </row>
    <row r="212" spans="1:71" s="107" customFormat="1" x14ac:dyDescent="0.25">
      <c r="A212" s="132"/>
      <c r="B212" s="133"/>
      <c r="C212" s="135"/>
      <c r="D212" s="135"/>
      <c r="E212" s="204"/>
      <c r="F212" s="5"/>
      <c r="G212" s="5"/>
      <c r="H212" s="70" t="str">
        <f t="shared" si="4"/>
        <v/>
      </c>
      <c r="I212" s="5"/>
      <c r="J212" s="5"/>
      <c r="K212" s="70" t="str">
        <f t="shared" si="5"/>
        <v/>
      </c>
      <c r="L212" s="129"/>
      <c r="M212" s="169"/>
      <c r="N212" s="129"/>
      <c r="O212" s="5" t="s">
        <v>272</v>
      </c>
      <c r="P212" s="138"/>
      <c r="Q212" s="142"/>
      <c r="R212" s="265"/>
      <c r="S212" s="140"/>
      <c r="T212" s="129"/>
      <c r="U212" s="143"/>
      <c r="V212" s="143"/>
      <c r="W212" s="5"/>
      <c r="X212" s="140"/>
      <c r="Y212" s="138"/>
      <c r="Z212" s="138"/>
      <c r="AA212" s="140"/>
      <c r="AB212" s="129"/>
      <c r="AC212" s="74" t="s">
        <v>63</v>
      </c>
      <c r="AD212" s="41"/>
      <c r="AE212" s="120"/>
      <c r="AF212" s="120"/>
      <c r="AG212" s="120"/>
      <c r="AH212" s="120"/>
      <c r="AI212" s="6"/>
      <c r="AJ212" s="6"/>
      <c r="AK212" s="6"/>
      <c r="AL212" s="160"/>
      <c r="AM212" s="151"/>
      <c r="AN212" s="152"/>
      <c r="AO212" s="152"/>
      <c r="AP212" s="152"/>
      <c r="AQ212" s="163"/>
      <c r="AR212" s="160"/>
      <c r="AS212" s="117"/>
      <c r="AT212" s="129"/>
      <c r="AU212" s="10"/>
      <c r="AV212" s="129"/>
      <c r="AW212" s="8"/>
      <c r="AX212" s="9"/>
      <c r="AY212" s="9"/>
      <c r="AZ212" s="9"/>
      <c r="BA212" s="160"/>
      <c r="BB212" s="160"/>
      <c r="BC212" s="166"/>
      <c r="BD212" s="39"/>
      <c r="BE212" s="6"/>
      <c r="BF212" s="8"/>
      <c r="BG212" s="172"/>
      <c r="BH212" s="129"/>
      <c r="BI212" s="129"/>
      <c r="BJ212" s="6"/>
      <c r="BK212" s="114"/>
      <c r="BL212" s="114"/>
      <c r="BM212" s="6"/>
      <c r="BN212" s="6"/>
      <c r="BO212" s="7"/>
      <c r="BP212" s="6"/>
      <c r="BQ212" s="175"/>
      <c r="BR212" s="156" t="s">
        <v>62</v>
      </c>
      <c r="BS212" s="269"/>
    </row>
    <row r="213" spans="1:71" s="107" customFormat="1" x14ac:dyDescent="0.25">
      <c r="A213" s="132"/>
      <c r="B213" s="133"/>
      <c r="C213" s="135"/>
      <c r="D213" s="135"/>
      <c r="E213" s="204"/>
      <c r="F213" s="5"/>
      <c r="G213" s="5"/>
      <c r="H213" s="70" t="str">
        <f t="shared" si="4"/>
        <v/>
      </c>
      <c r="I213" s="5"/>
      <c r="J213" s="5"/>
      <c r="K213" s="70" t="str">
        <f t="shared" si="5"/>
        <v/>
      </c>
      <c r="L213" s="129"/>
      <c r="M213" s="169"/>
      <c r="N213" s="129"/>
      <c r="O213" s="5" t="s">
        <v>272</v>
      </c>
      <c r="P213" s="138"/>
      <c r="Q213" s="142"/>
      <c r="R213" s="265"/>
      <c r="S213" s="140"/>
      <c r="T213" s="129"/>
      <c r="U213" s="143"/>
      <c r="V213" s="143"/>
      <c r="W213" s="5"/>
      <c r="X213" s="140"/>
      <c r="Y213" s="138"/>
      <c r="Z213" s="138"/>
      <c r="AA213" s="140"/>
      <c r="AB213" s="129"/>
      <c r="AC213" s="74" t="s">
        <v>63</v>
      </c>
      <c r="AD213" s="41"/>
      <c r="AE213" s="120"/>
      <c r="AF213" s="120"/>
      <c r="AG213" s="120"/>
      <c r="AH213" s="120"/>
      <c r="AI213" s="6"/>
      <c r="AJ213" s="6"/>
      <c r="AK213" s="6"/>
      <c r="AL213" s="160"/>
      <c r="AM213" s="151"/>
      <c r="AN213" s="152"/>
      <c r="AO213" s="152"/>
      <c r="AP213" s="152"/>
      <c r="AQ213" s="163"/>
      <c r="AR213" s="160"/>
      <c r="AS213" s="117"/>
      <c r="AT213" s="129"/>
      <c r="AU213" s="10"/>
      <c r="AV213" s="129"/>
      <c r="AW213" s="8"/>
      <c r="AX213" s="9"/>
      <c r="AY213" s="9"/>
      <c r="AZ213" s="9"/>
      <c r="BA213" s="160"/>
      <c r="BB213" s="160"/>
      <c r="BC213" s="166"/>
      <c r="BD213" s="39"/>
      <c r="BE213" s="6"/>
      <c r="BF213" s="8"/>
      <c r="BG213" s="172"/>
      <c r="BH213" s="129"/>
      <c r="BI213" s="129"/>
      <c r="BJ213" s="6"/>
      <c r="BK213" s="114"/>
      <c r="BL213" s="114"/>
      <c r="BM213" s="6"/>
      <c r="BN213" s="6"/>
      <c r="BO213" s="7"/>
      <c r="BP213" s="6"/>
      <c r="BQ213" s="175"/>
      <c r="BR213" s="156" t="s">
        <v>62</v>
      </c>
      <c r="BS213" s="269"/>
    </row>
    <row r="214" spans="1:71" s="107" customFormat="1" x14ac:dyDescent="0.25">
      <c r="A214" s="132"/>
      <c r="B214" s="133"/>
      <c r="C214" s="135"/>
      <c r="D214" s="135"/>
      <c r="E214" s="204"/>
      <c r="F214" s="5"/>
      <c r="G214" s="5"/>
      <c r="H214" s="70" t="str">
        <f t="shared" si="4"/>
        <v/>
      </c>
      <c r="I214" s="5"/>
      <c r="J214" s="5"/>
      <c r="K214" s="70" t="str">
        <f t="shared" si="5"/>
        <v/>
      </c>
      <c r="L214" s="129"/>
      <c r="M214" s="169"/>
      <c r="N214" s="129"/>
      <c r="O214" s="5" t="s">
        <v>272</v>
      </c>
      <c r="P214" s="138"/>
      <c r="Q214" s="142"/>
      <c r="R214" s="265"/>
      <c r="S214" s="140"/>
      <c r="T214" s="129"/>
      <c r="U214" s="143"/>
      <c r="V214" s="143"/>
      <c r="W214" s="5"/>
      <c r="X214" s="140"/>
      <c r="Y214" s="138"/>
      <c r="Z214" s="138"/>
      <c r="AA214" s="140"/>
      <c r="AB214" s="129"/>
      <c r="AC214" s="74" t="s">
        <v>63</v>
      </c>
      <c r="AD214" s="41"/>
      <c r="AE214" s="120"/>
      <c r="AF214" s="120"/>
      <c r="AG214" s="120"/>
      <c r="AH214" s="120"/>
      <c r="AI214" s="6"/>
      <c r="AJ214" s="6"/>
      <c r="AK214" s="6"/>
      <c r="AL214" s="160"/>
      <c r="AM214" s="151"/>
      <c r="AN214" s="152"/>
      <c r="AO214" s="152"/>
      <c r="AP214" s="152"/>
      <c r="AQ214" s="163"/>
      <c r="AR214" s="160"/>
      <c r="AS214" s="117"/>
      <c r="AT214" s="129"/>
      <c r="AU214" s="10"/>
      <c r="AV214" s="129"/>
      <c r="AW214" s="8"/>
      <c r="AX214" s="9"/>
      <c r="AY214" s="9"/>
      <c r="AZ214" s="9"/>
      <c r="BA214" s="160"/>
      <c r="BB214" s="160"/>
      <c r="BC214" s="166"/>
      <c r="BD214" s="39"/>
      <c r="BE214" s="6"/>
      <c r="BF214" s="8"/>
      <c r="BG214" s="172"/>
      <c r="BH214" s="129"/>
      <c r="BI214" s="129"/>
      <c r="BJ214" s="6"/>
      <c r="BK214" s="114"/>
      <c r="BL214" s="114"/>
      <c r="BM214" s="6"/>
      <c r="BN214" s="6"/>
      <c r="BO214" s="7"/>
      <c r="BP214" s="6"/>
      <c r="BQ214" s="175"/>
      <c r="BR214" s="156" t="s">
        <v>62</v>
      </c>
      <c r="BS214" s="269"/>
    </row>
    <row r="215" spans="1:71" s="107" customFormat="1" x14ac:dyDescent="0.25">
      <c r="A215" s="132"/>
      <c r="B215" s="133"/>
      <c r="C215" s="135"/>
      <c r="D215" s="135"/>
      <c r="E215" s="204"/>
      <c r="F215" s="5"/>
      <c r="G215" s="5"/>
      <c r="H215" s="70" t="str">
        <f t="shared" si="4"/>
        <v/>
      </c>
      <c r="I215" s="5"/>
      <c r="J215" s="5"/>
      <c r="K215" s="70" t="str">
        <f t="shared" si="5"/>
        <v/>
      </c>
      <c r="L215" s="129"/>
      <c r="M215" s="169"/>
      <c r="N215" s="129"/>
      <c r="O215" s="5" t="s">
        <v>272</v>
      </c>
      <c r="P215" s="138"/>
      <c r="Q215" s="142"/>
      <c r="R215" s="265"/>
      <c r="S215" s="140"/>
      <c r="T215" s="129"/>
      <c r="U215" s="143"/>
      <c r="V215" s="143"/>
      <c r="W215" s="5"/>
      <c r="X215" s="140"/>
      <c r="Y215" s="138"/>
      <c r="Z215" s="138"/>
      <c r="AA215" s="140"/>
      <c r="AB215" s="129"/>
      <c r="AC215" s="74" t="s">
        <v>63</v>
      </c>
      <c r="AD215" s="41"/>
      <c r="AE215" s="120"/>
      <c r="AF215" s="120"/>
      <c r="AG215" s="120"/>
      <c r="AH215" s="120"/>
      <c r="AI215" s="6"/>
      <c r="AJ215" s="6"/>
      <c r="AK215" s="6"/>
      <c r="AL215" s="160"/>
      <c r="AM215" s="151"/>
      <c r="AN215" s="152"/>
      <c r="AO215" s="152"/>
      <c r="AP215" s="152"/>
      <c r="AQ215" s="163"/>
      <c r="AR215" s="160"/>
      <c r="AS215" s="117"/>
      <c r="AT215" s="129"/>
      <c r="AU215" s="10"/>
      <c r="AV215" s="129"/>
      <c r="AW215" s="8"/>
      <c r="AX215" s="9"/>
      <c r="AY215" s="9"/>
      <c r="AZ215" s="9"/>
      <c r="BA215" s="160"/>
      <c r="BB215" s="160"/>
      <c r="BC215" s="166"/>
      <c r="BD215" s="39"/>
      <c r="BE215" s="6"/>
      <c r="BF215" s="8"/>
      <c r="BG215" s="172"/>
      <c r="BH215" s="129"/>
      <c r="BI215" s="129"/>
      <c r="BJ215" s="6"/>
      <c r="BK215" s="114"/>
      <c r="BL215" s="114"/>
      <c r="BM215" s="6"/>
      <c r="BN215" s="6"/>
      <c r="BO215" s="7"/>
      <c r="BP215" s="6"/>
      <c r="BQ215" s="175"/>
      <c r="BR215" s="156" t="s">
        <v>62</v>
      </c>
      <c r="BS215" s="269"/>
    </row>
    <row r="216" spans="1:71" s="107" customFormat="1" x14ac:dyDescent="0.25">
      <c r="A216" s="132"/>
      <c r="B216" s="133"/>
      <c r="C216" s="135"/>
      <c r="D216" s="135"/>
      <c r="E216" s="204"/>
      <c r="F216" s="5"/>
      <c r="G216" s="5"/>
      <c r="H216" s="70" t="str">
        <f t="shared" si="4"/>
        <v/>
      </c>
      <c r="I216" s="5"/>
      <c r="J216" s="5"/>
      <c r="K216" s="70" t="str">
        <f t="shared" si="5"/>
        <v/>
      </c>
      <c r="L216" s="129"/>
      <c r="M216" s="169"/>
      <c r="N216" s="129"/>
      <c r="O216" s="5" t="s">
        <v>272</v>
      </c>
      <c r="P216" s="138"/>
      <c r="Q216" s="142"/>
      <c r="R216" s="265"/>
      <c r="S216" s="140"/>
      <c r="T216" s="129"/>
      <c r="U216" s="143"/>
      <c r="V216" s="143"/>
      <c r="W216" s="5"/>
      <c r="X216" s="140"/>
      <c r="Y216" s="138"/>
      <c r="Z216" s="138"/>
      <c r="AA216" s="140"/>
      <c r="AB216" s="129"/>
      <c r="AC216" s="74" t="s">
        <v>63</v>
      </c>
      <c r="AD216" s="41"/>
      <c r="AE216" s="120"/>
      <c r="AF216" s="120"/>
      <c r="AG216" s="120"/>
      <c r="AH216" s="120"/>
      <c r="AI216" s="6"/>
      <c r="AJ216" s="6"/>
      <c r="AK216" s="6"/>
      <c r="AL216" s="160"/>
      <c r="AM216" s="151"/>
      <c r="AN216" s="152"/>
      <c r="AO216" s="152"/>
      <c r="AP216" s="152"/>
      <c r="AQ216" s="163"/>
      <c r="AR216" s="160"/>
      <c r="AS216" s="117"/>
      <c r="AT216" s="129"/>
      <c r="AU216" s="10"/>
      <c r="AV216" s="129"/>
      <c r="AW216" s="8"/>
      <c r="AX216" s="9"/>
      <c r="AY216" s="9"/>
      <c r="AZ216" s="9"/>
      <c r="BA216" s="160"/>
      <c r="BB216" s="160"/>
      <c r="BC216" s="166"/>
      <c r="BD216" s="39"/>
      <c r="BE216" s="6"/>
      <c r="BF216" s="8"/>
      <c r="BG216" s="172"/>
      <c r="BH216" s="129"/>
      <c r="BI216" s="129"/>
      <c r="BJ216" s="6"/>
      <c r="BK216" s="114"/>
      <c r="BL216" s="114"/>
      <c r="BM216" s="6"/>
      <c r="BN216" s="6"/>
      <c r="BO216" s="7"/>
      <c r="BP216" s="6"/>
      <c r="BQ216" s="175"/>
      <c r="BR216" s="156" t="s">
        <v>62</v>
      </c>
      <c r="BS216" s="269"/>
    </row>
    <row r="217" spans="1:71" s="107" customFormat="1" x14ac:dyDescent="0.25">
      <c r="A217" s="132"/>
      <c r="B217" s="133"/>
      <c r="C217" s="135"/>
      <c r="D217" s="135"/>
      <c r="E217" s="204"/>
      <c r="F217" s="5"/>
      <c r="G217" s="5"/>
      <c r="H217" s="70" t="str">
        <f t="shared" si="4"/>
        <v/>
      </c>
      <c r="I217" s="5"/>
      <c r="J217" s="5"/>
      <c r="K217" s="70" t="str">
        <f t="shared" si="5"/>
        <v/>
      </c>
      <c r="L217" s="129"/>
      <c r="M217" s="169"/>
      <c r="N217" s="129"/>
      <c r="O217" s="5" t="s">
        <v>272</v>
      </c>
      <c r="P217" s="138"/>
      <c r="Q217" s="142"/>
      <c r="R217" s="265"/>
      <c r="S217" s="140"/>
      <c r="T217" s="129"/>
      <c r="U217" s="143"/>
      <c r="V217" s="143"/>
      <c r="W217" s="5"/>
      <c r="X217" s="140"/>
      <c r="Y217" s="138"/>
      <c r="Z217" s="138"/>
      <c r="AA217" s="140"/>
      <c r="AB217" s="129"/>
      <c r="AC217" s="74" t="s">
        <v>63</v>
      </c>
      <c r="AD217" s="41"/>
      <c r="AE217" s="120"/>
      <c r="AF217" s="120"/>
      <c r="AG217" s="120"/>
      <c r="AH217" s="120"/>
      <c r="AI217" s="6"/>
      <c r="AJ217" s="6"/>
      <c r="AK217" s="6"/>
      <c r="AL217" s="160"/>
      <c r="AM217" s="151"/>
      <c r="AN217" s="152"/>
      <c r="AO217" s="152"/>
      <c r="AP217" s="152"/>
      <c r="AQ217" s="163"/>
      <c r="AR217" s="160"/>
      <c r="AS217" s="117"/>
      <c r="AT217" s="129"/>
      <c r="AU217" s="10"/>
      <c r="AV217" s="129"/>
      <c r="AW217" s="8"/>
      <c r="AX217" s="9"/>
      <c r="AY217" s="9"/>
      <c r="AZ217" s="9"/>
      <c r="BA217" s="160"/>
      <c r="BB217" s="160"/>
      <c r="BC217" s="166"/>
      <c r="BD217" s="39"/>
      <c r="BE217" s="6"/>
      <c r="BF217" s="8"/>
      <c r="BG217" s="172"/>
      <c r="BH217" s="129"/>
      <c r="BI217" s="129"/>
      <c r="BJ217" s="6"/>
      <c r="BK217" s="114"/>
      <c r="BL217" s="114"/>
      <c r="BM217" s="6"/>
      <c r="BN217" s="6"/>
      <c r="BO217" s="7"/>
      <c r="BP217" s="6"/>
      <c r="BQ217" s="175"/>
      <c r="BR217" s="156" t="s">
        <v>62</v>
      </c>
      <c r="BS217" s="269"/>
    </row>
    <row r="218" spans="1:71" s="107" customFormat="1" x14ac:dyDescent="0.25">
      <c r="A218" s="132"/>
      <c r="B218" s="133"/>
      <c r="C218" s="135"/>
      <c r="D218" s="135"/>
      <c r="E218" s="204"/>
      <c r="F218" s="5"/>
      <c r="G218" s="5"/>
      <c r="H218" s="70" t="str">
        <f t="shared" si="4"/>
        <v/>
      </c>
      <c r="I218" s="5"/>
      <c r="J218" s="5"/>
      <c r="K218" s="70" t="str">
        <f t="shared" si="5"/>
        <v/>
      </c>
      <c r="L218" s="129"/>
      <c r="M218" s="169"/>
      <c r="N218" s="129"/>
      <c r="O218" s="5" t="s">
        <v>272</v>
      </c>
      <c r="P218" s="138"/>
      <c r="Q218" s="142"/>
      <c r="R218" s="265"/>
      <c r="S218" s="140"/>
      <c r="T218" s="129"/>
      <c r="U218" s="143"/>
      <c r="V218" s="143"/>
      <c r="W218" s="5"/>
      <c r="X218" s="140"/>
      <c r="Y218" s="138"/>
      <c r="Z218" s="138"/>
      <c r="AA218" s="140"/>
      <c r="AB218" s="129"/>
      <c r="AC218" s="74" t="s">
        <v>63</v>
      </c>
      <c r="AD218" s="41"/>
      <c r="AE218" s="120"/>
      <c r="AF218" s="120"/>
      <c r="AG218" s="120"/>
      <c r="AH218" s="120"/>
      <c r="AI218" s="6"/>
      <c r="AJ218" s="6"/>
      <c r="AK218" s="6"/>
      <c r="AL218" s="160"/>
      <c r="AM218" s="151"/>
      <c r="AN218" s="152"/>
      <c r="AO218" s="152"/>
      <c r="AP218" s="152"/>
      <c r="AQ218" s="163"/>
      <c r="AR218" s="160"/>
      <c r="AS218" s="117"/>
      <c r="AT218" s="129"/>
      <c r="AU218" s="10"/>
      <c r="AV218" s="129"/>
      <c r="AW218" s="8"/>
      <c r="AX218" s="9"/>
      <c r="AY218" s="9"/>
      <c r="AZ218" s="9"/>
      <c r="BA218" s="160"/>
      <c r="BB218" s="160"/>
      <c r="BC218" s="166"/>
      <c r="BD218" s="39"/>
      <c r="BE218" s="6"/>
      <c r="BF218" s="8"/>
      <c r="BG218" s="172"/>
      <c r="BH218" s="129"/>
      <c r="BI218" s="129"/>
      <c r="BJ218" s="6"/>
      <c r="BK218" s="114"/>
      <c r="BL218" s="114"/>
      <c r="BM218" s="6"/>
      <c r="BN218" s="6"/>
      <c r="BO218" s="7"/>
      <c r="BP218" s="6"/>
      <c r="BQ218" s="175"/>
      <c r="BR218" s="156" t="s">
        <v>62</v>
      </c>
      <c r="BS218" s="269"/>
    </row>
    <row r="219" spans="1:71" s="107" customFormat="1" x14ac:dyDescent="0.25">
      <c r="A219" s="132"/>
      <c r="B219" s="133"/>
      <c r="C219" s="135"/>
      <c r="D219" s="135"/>
      <c r="E219" s="204"/>
      <c r="F219" s="5"/>
      <c r="G219" s="5"/>
      <c r="H219" s="70" t="str">
        <f t="shared" si="4"/>
        <v/>
      </c>
      <c r="I219" s="5"/>
      <c r="J219" s="5"/>
      <c r="K219" s="70" t="str">
        <f t="shared" si="5"/>
        <v/>
      </c>
      <c r="L219" s="129"/>
      <c r="M219" s="169"/>
      <c r="N219" s="129"/>
      <c r="O219" s="5" t="s">
        <v>272</v>
      </c>
      <c r="P219" s="138"/>
      <c r="Q219" s="142"/>
      <c r="R219" s="265"/>
      <c r="S219" s="140"/>
      <c r="T219" s="129"/>
      <c r="U219" s="143"/>
      <c r="V219" s="143"/>
      <c r="W219" s="5"/>
      <c r="X219" s="140"/>
      <c r="Y219" s="138"/>
      <c r="Z219" s="138"/>
      <c r="AA219" s="140"/>
      <c r="AB219" s="129"/>
      <c r="AC219" s="74" t="s">
        <v>63</v>
      </c>
      <c r="AD219" s="41"/>
      <c r="AE219" s="120"/>
      <c r="AF219" s="120"/>
      <c r="AG219" s="120"/>
      <c r="AH219" s="120"/>
      <c r="AI219" s="6"/>
      <c r="AJ219" s="6"/>
      <c r="AK219" s="6"/>
      <c r="AL219" s="160"/>
      <c r="AM219" s="151"/>
      <c r="AN219" s="152"/>
      <c r="AO219" s="152"/>
      <c r="AP219" s="152"/>
      <c r="AQ219" s="163"/>
      <c r="AR219" s="160"/>
      <c r="AS219" s="117"/>
      <c r="AT219" s="129"/>
      <c r="AU219" s="10"/>
      <c r="AV219" s="129"/>
      <c r="AW219" s="8"/>
      <c r="AX219" s="9"/>
      <c r="AY219" s="9"/>
      <c r="AZ219" s="9"/>
      <c r="BA219" s="160"/>
      <c r="BB219" s="160"/>
      <c r="BC219" s="166"/>
      <c r="BD219" s="39"/>
      <c r="BE219" s="6"/>
      <c r="BF219" s="8"/>
      <c r="BG219" s="172"/>
      <c r="BH219" s="129"/>
      <c r="BI219" s="129"/>
      <c r="BJ219" s="6"/>
      <c r="BK219" s="114"/>
      <c r="BL219" s="114"/>
      <c r="BM219" s="6"/>
      <c r="BN219" s="6"/>
      <c r="BO219" s="7"/>
      <c r="BP219" s="6"/>
      <c r="BQ219" s="175"/>
      <c r="BR219" s="156" t="s">
        <v>62</v>
      </c>
      <c r="BS219" s="269"/>
    </row>
    <row r="220" spans="1:71" s="107" customFormat="1" x14ac:dyDescent="0.25">
      <c r="A220" s="132"/>
      <c r="B220" s="133"/>
      <c r="C220" s="135"/>
      <c r="D220" s="135"/>
      <c r="E220" s="204"/>
      <c r="F220" s="5"/>
      <c r="G220" s="5"/>
      <c r="H220" s="70" t="str">
        <f t="shared" si="4"/>
        <v/>
      </c>
      <c r="I220" s="5"/>
      <c r="J220" s="5"/>
      <c r="K220" s="70" t="str">
        <f t="shared" si="5"/>
        <v/>
      </c>
      <c r="L220" s="129"/>
      <c r="M220" s="169"/>
      <c r="N220" s="129"/>
      <c r="O220" s="5" t="s">
        <v>272</v>
      </c>
      <c r="P220" s="138"/>
      <c r="Q220" s="142"/>
      <c r="R220" s="265"/>
      <c r="S220" s="140"/>
      <c r="T220" s="129"/>
      <c r="U220" s="143"/>
      <c r="V220" s="143"/>
      <c r="W220" s="5"/>
      <c r="X220" s="140"/>
      <c r="Y220" s="138"/>
      <c r="Z220" s="138"/>
      <c r="AA220" s="140"/>
      <c r="AB220" s="129"/>
      <c r="AC220" s="74" t="s">
        <v>63</v>
      </c>
      <c r="AD220" s="41"/>
      <c r="AE220" s="120"/>
      <c r="AF220" s="120"/>
      <c r="AG220" s="120"/>
      <c r="AH220" s="120"/>
      <c r="AI220" s="6"/>
      <c r="AJ220" s="6"/>
      <c r="AK220" s="6"/>
      <c r="AL220" s="160"/>
      <c r="AM220" s="151"/>
      <c r="AN220" s="152"/>
      <c r="AO220" s="152"/>
      <c r="AP220" s="152"/>
      <c r="AQ220" s="163"/>
      <c r="AR220" s="160"/>
      <c r="AS220" s="117"/>
      <c r="AT220" s="129"/>
      <c r="AU220" s="10"/>
      <c r="AV220" s="129"/>
      <c r="AW220" s="8"/>
      <c r="AX220" s="9"/>
      <c r="AY220" s="9"/>
      <c r="AZ220" s="9"/>
      <c r="BA220" s="160"/>
      <c r="BB220" s="160"/>
      <c r="BC220" s="166"/>
      <c r="BD220" s="39"/>
      <c r="BE220" s="6"/>
      <c r="BF220" s="8"/>
      <c r="BG220" s="172"/>
      <c r="BH220" s="129"/>
      <c r="BI220" s="129"/>
      <c r="BJ220" s="6"/>
      <c r="BK220" s="114"/>
      <c r="BL220" s="114"/>
      <c r="BM220" s="6"/>
      <c r="BN220" s="6"/>
      <c r="BO220" s="7"/>
      <c r="BP220" s="6"/>
      <c r="BQ220" s="175"/>
      <c r="BR220" s="156" t="s">
        <v>62</v>
      </c>
      <c r="BS220" s="269"/>
    </row>
    <row r="221" spans="1:71" s="107" customFormat="1" x14ac:dyDescent="0.25">
      <c r="A221" s="132"/>
      <c r="B221" s="133"/>
      <c r="C221" s="135"/>
      <c r="D221" s="135"/>
      <c r="E221" s="204"/>
      <c r="F221" s="5"/>
      <c r="G221" s="5"/>
      <c r="H221" s="70" t="str">
        <f t="shared" si="4"/>
        <v/>
      </c>
      <c r="I221" s="5"/>
      <c r="J221" s="5"/>
      <c r="K221" s="70" t="str">
        <f t="shared" si="5"/>
        <v/>
      </c>
      <c r="L221" s="129"/>
      <c r="M221" s="169"/>
      <c r="N221" s="129"/>
      <c r="O221" s="5" t="s">
        <v>272</v>
      </c>
      <c r="P221" s="138"/>
      <c r="Q221" s="142"/>
      <c r="R221" s="265"/>
      <c r="S221" s="140"/>
      <c r="T221" s="129"/>
      <c r="U221" s="143"/>
      <c r="V221" s="143"/>
      <c r="W221" s="5"/>
      <c r="X221" s="140"/>
      <c r="Y221" s="138"/>
      <c r="Z221" s="138"/>
      <c r="AA221" s="140"/>
      <c r="AB221" s="129"/>
      <c r="AC221" s="74" t="s">
        <v>63</v>
      </c>
      <c r="AD221" s="41"/>
      <c r="AE221" s="120"/>
      <c r="AF221" s="120"/>
      <c r="AG221" s="120"/>
      <c r="AH221" s="120"/>
      <c r="AI221" s="6"/>
      <c r="AJ221" s="6"/>
      <c r="AK221" s="6"/>
      <c r="AL221" s="160"/>
      <c r="AM221" s="151"/>
      <c r="AN221" s="152"/>
      <c r="AO221" s="152"/>
      <c r="AP221" s="152"/>
      <c r="AQ221" s="163"/>
      <c r="AR221" s="160"/>
      <c r="AS221" s="117"/>
      <c r="AT221" s="129"/>
      <c r="AU221" s="10"/>
      <c r="AV221" s="129"/>
      <c r="AW221" s="8"/>
      <c r="AX221" s="9"/>
      <c r="AY221" s="9"/>
      <c r="AZ221" s="9"/>
      <c r="BA221" s="160"/>
      <c r="BB221" s="160"/>
      <c r="BC221" s="166"/>
      <c r="BD221" s="39"/>
      <c r="BE221" s="6"/>
      <c r="BF221" s="8"/>
      <c r="BG221" s="172"/>
      <c r="BH221" s="129"/>
      <c r="BI221" s="129"/>
      <c r="BJ221" s="6"/>
      <c r="BK221" s="114"/>
      <c r="BL221" s="114"/>
      <c r="BM221" s="6"/>
      <c r="BN221" s="6"/>
      <c r="BO221" s="7"/>
      <c r="BP221" s="6"/>
      <c r="BQ221" s="175"/>
      <c r="BR221" s="156" t="s">
        <v>62</v>
      </c>
      <c r="BS221" s="269"/>
    </row>
    <row r="222" spans="1:71" s="107" customFormat="1" x14ac:dyDescent="0.25">
      <c r="A222" s="132"/>
      <c r="B222" s="133"/>
      <c r="C222" s="135"/>
      <c r="D222" s="135"/>
      <c r="E222" s="204"/>
      <c r="F222" s="5"/>
      <c r="G222" s="5"/>
      <c r="H222" s="70" t="str">
        <f t="shared" si="4"/>
        <v/>
      </c>
      <c r="I222" s="5"/>
      <c r="J222" s="5"/>
      <c r="K222" s="70" t="str">
        <f t="shared" si="5"/>
        <v/>
      </c>
      <c r="L222" s="129"/>
      <c r="M222" s="169"/>
      <c r="N222" s="129"/>
      <c r="O222" s="5" t="s">
        <v>272</v>
      </c>
      <c r="P222" s="138"/>
      <c r="Q222" s="142"/>
      <c r="R222" s="265"/>
      <c r="S222" s="140"/>
      <c r="T222" s="129"/>
      <c r="U222" s="143"/>
      <c r="V222" s="143"/>
      <c r="W222" s="5"/>
      <c r="X222" s="140"/>
      <c r="Y222" s="138"/>
      <c r="Z222" s="138"/>
      <c r="AA222" s="140"/>
      <c r="AB222" s="129"/>
      <c r="AC222" s="74" t="s">
        <v>63</v>
      </c>
      <c r="AD222" s="41"/>
      <c r="AE222" s="120"/>
      <c r="AF222" s="120"/>
      <c r="AG222" s="120"/>
      <c r="AH222" s="120"/>
      <c r="AI222" s="6"/>
      <c r="AJ222" s="6"/>
      <c r="AK222" s="6"/>
      <c r="AL222" s="160"/>
      <c r="AM222" s="151"/>
      <c r="AN222" s="152"/>
      <c r="AO222" s="152"/>
      <c r="AP222" s="152"/>
      <c r="AQ222" s="163"/>
      <c r="AR222" s="160"/>
      <c r="AS222" s="117"/>
      <c r="AT222" s="129"/>
      <c r="AU222" s="10"/>
      <c r="AV222" s="129"/>
      <c r="AW222" s="8"/>
      <c r="AX222" s="9"/>
      <c r="AY222" s="9"/>
      <c r="AZ222" s="9"/>
      <c r="BA222" s="160"/>
      <c r="BB222" s="160"/>
      <c r="BC222" s="166"/>
      <c r="BD222" s="39"/>
      <c r="BE222" s="6"/>
      <c r="BF222" s="8"/>
      <c r="BG222" s="172"/>
      <c r="BH222" s="129"/>
      <c r="BI222" s="129"/>
      <c r="BJ222" s="6"/>
      <c r="BK222" s="114"/>
      <c r="BL222" s="114"/>
      <c r="BM222" s="6"/>
      <c r="BN222" s="6"/>
      <c r="BO222" s="7"/>
      <c r="BP222" s="6"/>
      <c r="BQ222" s="175"/>
      <c r="BR222" s="156" t="s">
        <v>62</v>
      </c>
      <c r="BS222" s="269"/>
    </row>
    <row r="223" spans="1:71" s="107" customFormat="1" x14ac:dyDescent="0.25">
      <c r="A223" s="132"/>
      <c r="B223" s="133"/>
      <c r="C223" s="135"/>
      <c r="D223" s="135"/>
      <c r="E223" s="204"/>
      <c r="F223" s="5"/>
      <c r="G223" s="5"/>
      <c r="H223" s="70" t="str">
        <f t="shared" si="4"/>
        <v/>
      </c>
      <c r="I223" s="5"/>
      <c r="J223" s="5"/>
      <c r="K223" s="70" t="str">
        <f t="shared" si="5"/>
        <v/>
      </c>
      <c r="L223" s="129"/>
      <c r="M223" s="169"/>
      <c r="N223" s="129"/>
      <c r="O223" s="5" t="s">
        <v>272</v>
      </c>
      <c r="P223" s="138"/>
      <c r="Q223" s="142"/>
      <c r="R223" s="265"/>
      <c r="S223" s="140"/>
      <c r="T223" s="129"/>
      <c r="U223" s="143"/>
      <c r="V223" s="143"/>
      <c r="W223" s="5"/>
      <c r="X223" s="140"/>
      <c r="Y223" s="138"/>
      <c r="Z223" s="138"/>
      <c r="AA223" s="140"/>
      <c r="AB223" s="129"/>
      <c r="AC223" s="74" t="s">
        <v>63</v>
      </c>
      <c r="AD223" s="41"/>
      <c r="AE223" s="120"/>
      <c r="AF223" s="120"/>
      <c r="AG223" s="120"/>
      <c r="AH223" s="120"/>
      <c r="AI223" s="6"/>
      <c r="AJ223" s="6"/>
      <c r="AK223" s="6"/>
      <c r="AL223" s="160"/>
      <c r="AM223" s="151"/>
      <c r="AN223" s="152"/>
      <c r="AO223" s="152"/>
      <c r="AP223" s="152"/>
      <c r="AQ223" s="163"/>
      <c r="AR223" s="160"/>
      <c r="AS223" s="117"/>
      <c r="AT223" s="129"/>
      <c r="AU223" s="10"/>
      <c r="AV223" s="129"/>
      <c r="AW223" s="8"/>
      <c r="AX223" s="9"/>
      <c r="AY223" s="9"/>
      <c r="AZ223" s="9"/>
      <c r="BA223" s="160"/>
      <c r="BB223" s="160"/>
      <c r="BC223" s="166"/>
      <c r="BD223" s="39"/>
      <c r="BE223" s="6"/>
      <c r="BF223" s="8"/>
      <c r="BG223" s="172"/>
      <c r="BH223" s="129"/>
      <c r="BI223" s="129"/>
      <c r="BJ223" s="6"/>
      <c r="BK223" s="114"/>
      <c r="BL223" s="114"/>
      <c r="BM223" s="6"/>
      <c r="BN223" s="6"/>
      <c r="BO223" s="7"/>
      <c r="BP223" s="6"/>
      <c r="BQ223" s="175"/>
      <c r="BR223" s="156" t="s">
        <v>62</v>
      </c>
      <c r="BS223" s="269"/>
    </row>
    <row r="224" spans="1:71" s="107" customFormat="1" x14ac:dyDescent="0.25">
      <c r="A224" s="132"/>
      <c r="B224" s="133"/>
      <c r="C224" s="135"/>
      <c r="D224" s="135"/>
      <c r="E224" s="204"/>
      <c r="F224" s="5"/>
      <c r="G224" s="5"/>
      <c r="H224" s="70" t="str">
        <f t="shared" si="4"/>
        <v/>
      </c>
      <c r="I224" s="5"/>
      <c r="J224" s="5"/>
      <c r="K224" s="70" t="str">
        <f t="shared" si="5"/>
        <v/>
      </c>
      <c r="L224" s="129"/>
      <c r="M224" s="169"/>
      <c r="N224" s="129"/>
      <c r="O224" s="5" t="s">
        <v>272</v>
      </c>
      <c r="P224" s="138"/>
      <c r="Q224" s="142"/>
      <c r="R224" s="265"/>
      <c r="S224" s="140"/>
      <c r="T224" s="129"/>
      <c r="U224" s="143"/>
      <c r="V224" s="143"/>
      <c r="W224" s="5"/>
      <c r="X224" s="140"/>
      <c r="Y224" s="138"/>
      <c r="Z224" s="138"/>
      <c r="AA224" s="140"/>
      <c r="AB224" s="129"/>
      <c r="AC224" s="74" t="s">
        <v>63</v>
      </c>
      <c r="AD224" s="41"/>
      <c r="AE224" s="120"/>
      <c r="AF224" s="120"/>
      <c r="AG224" s="120"/>
      <c r="AH224" s="120"/>
      <c r="AI224" s="6"/>
      <c r="AJ224" s="6"/>
      <c r="AK224" s="6"/>
      <c r="AL224" s="160"/>
      <c r="AM224" s="151"/>
      <c r="AN224" s="152"/>
      <c r="AO224" s="152"/>
      <c r="AP224" s="152"/>
      <c r="AQ224" s="163"/>
      <c r="AR224" s="160"/>
      <c r="AS224" s="117"/>
      <c r="AT224" s="129"/>
      <c r="AU224" s="10"/>
      <c r="AV224" s="129"/>
      <c r="AW224" s="8"/>
      <c r="AX224" s="9"/>
      <c r="AY224" s="9"/>
      <c r="AZ224" s="9"/>
      <c r="BA224" s="160"/>
      <c r="BB224" s="160"/>
      <c r="BC224" s="166"/>
      <c r="BD224" s="39"/>
      <c r="BE224" s="6"/>
      <c r="BF224" s="8"/>
      <c r="BG224" s="172"/>
      <c r="BH224" s="129"/>
      <c r="BI224" s="129"/>
      <c r="BJ224" s="6"/>
      <c r="BK224" s="114"/>
      <c r="BL224" s="114"/>
      <c r="BM224" s="6"/>
      <c r="BN224" s="6"/>
      <c r="BO224" s="7"/>
      <c r="BP224" s="6"/>
      <c r="BQ224" s="175"/>
      <c r="BR224" s="156" t="s">
        <v>62</v>
      </c>
      <c r="BS224" s="269"/>
    </row>
    <row r="225" spans="1:71" s="107" customFormat="1" x14ac:dyDescent="0.25">
      <c r="A225" s="132"/>
      <c r="B225" s="133"/>
      <c r="C225" s="135"/>
      <c r="D225" s="135"/>
      <c r="E225" s="204"/>
      <c r="F225" s="5"/>
      <c r="G225" s="5"/>
      <c r="H225" s="70" t="str">
        <f t="shared" si="4"/>
        <v/>
      </c>
      <c r="I225" s="5"/>
      <c r="J225" s="5"/>
      <c r="K225" s="70" t="str">
        <f t="shared" si="5"/>
        <v/>
      </c>
      <c r="L225" s="129"/>
      <c r="M225" s="169"/>
      <c r="N225" s="129"/>
      <c r="O225" s="5" t="s">
        <v>272</v>
      </c>
      <c r="P225" s="138"/>
      <c r="Q225" s="142"/>
      <c r="R225" s="265"/>
      <c r="S225" s="140"/>
      <c r="T225" s="129"/>
      <c r="U225" s="143"/>
      <c r="V225" s="143"/>
      <c r="W225" s="5"/>
      <c r="X225" s="140"/>
      <c r="Y225" s="138"/>
      <c r="Z225" s="138"/>
      <c r="AA225" s="140"/>
      <c r="AB225" s="129"/>
      <c r="AC225" s="74" t="s">
        <v>63</v>
      </c>
      <c r="AD225" s="41"/>
      <c r="AE225" s="120"/>
      <c r="AF225" s="120"/>
      <c r="AG225" s="120"/>
      <c r="AH225" s="120"/>
      <c r="AI225" s="6"/>
      <c r="AJ225" s="6"/>
      <c r="AK225" s="6"/>
      <c r="AL225" s="160"/>
      <c r="AM225" s="151"/>
      <c r="AN225" s="152"/>
      <c r="AO225" s="152"/>
      <c r="AP225" s="152"/>
      <c r="AQ225" s="163"/>
      <c r="AR225" s="160"/>
      <c r="AS225" s="117"/>
      <c r="AT225" s="129"/>
      <c r="AU225" s="10"/>
      <c r="AV225" s="129"/>
      <c r="AW225" s="8"/>
      <c r="AX225" s="9"/>
      <c r="AY225" s="9"/>
      <c r="AZ225" s="9"/>
      <c r="BA225" s="160"/>
      <c r="BB225" s="160"/>
      <c r="BC225" s="166"/>
      <c r="BD225" s="39"/>
      <c r="BE225" s="6"/>
      <c r="BF225" s="8"/>
      <c r="BG225" s="172"/>
      <c r="BH225" s="129"/>
      <c r="BI225" s="129"/>
      <c r="BJ225" s="6"/>
      <c r="BK225" s="114"/>
      <c r="BL225" s="114"/>
      <c r="BM225" s="6"/>
      <c r="BN225" s="6"/>
      <c r="BO225" s="7"/>
      <c r="BP225" s="6"/>
      <c r="BQ225" s="175"/>
      <c r="BR225" s="156" t="s">
        <v>62</v>
      </c>
      <c r="BS225" s="269"/>
    </row>
    <row r="226" spans="1:71" s="107" customFormat="1" x14ac:dyDescent="0.25">
      <c r="A226" s="132"/>
      <c r="B226" s="133"/>
      <c r="C226" s="135"/>
      <c r="D226" s="135"/>
      <c r="E226" s="204"/>
      <c r="F226" s="5"/>
      <c r="G226" s="5"/>
      <c r="H226" s="70" t="str">
        <f t="shared" si="4"/>
        <v/>
      </c>
      <c r="I226" s="5"/>
      <c r="J226" s="5"/>
      <c r="K226" s="70" t="str">
        <f t="shared" si="5"/>
        <v/>
      </c>
      <c r="L226" s="129"/>
      <c r="M226" s="169"/>
      <c r="N226" s="129"/>
      <c r="O226" s="5" t="s">
        <v>272</v>
      </c>
      <c r="P226" s="138"/>
      <c r="Q226" s="142"/>
      <c r="R226" s="265"/>
      <c r="S226" s="140"/>
      <c r="T226" s="129"/>
      <c r="U226" s="143"/>
      <c r="V226" s="143"/>
      <c r="W226" s="5"/>
      <c r="X226" s="140"/>
      <c r="Y226" s="138"/>
      <c r="Z226" s="138"/>
      <c r="AA226" s="140"/>
      <c r="AB226" s="129"/>
      <c r="AC226" s="74" t="s">
        <v>63</v>
      </c>
      <c r="AD226" s="41"/>
      <c r="AE226" s="120"/>
      <c r="AF226" s="120"/>
      <c r="AG226" s="120"/>
      <c r="AH226" s="120"/>
      <c r="AI226" s="6"/>
      <c r="AJ226" s="6"/>
      <c r="AK226" s="6"/>
      <c r="AL226" s="160"/>
      <c r="AM226" s="151"/>
      <c r="AN226" s="152"/>
      <c r="AO226" s="152"/>
      <c r="AP226" s="152"/>
      <c r="AQ226" s="163"/>
      <c r="AR226" s="160"/>
      <c r="AS226" s="117"/>
      <c r="AT226" s="129"/>
      <c r="AU226" s="10"/>
      <c r="AV226" s="129"/>
      <c r="AW226" s="8"/>
      <c r="AX226" s="9"/>
      <c r="AY226" s="9"/>
      <c r="AZ226" s="9"/>
      <c r="BA226" s="160"/>
      <c r="BB226" s="160"/>
      <c r="BC226" s="166"/>
      <c r="BD226" s="39"/>
      <c r="BE226" s="6"/>
      <c r="BF226" s="8"/>
      <c r="BG226" s="172"/>
      <c r="BH226" s="129"/>
      <c r="BI226" s="129"/>
      <c r="BJ226" s="6"/>
      <c r="BK226" s="114"/>
      <c r="BL226" s="114"/>
      <c r="BM226" s="6"/>
      <c r="BN226" s="6"/>
      <c r="BO226" s="7"/>
      <c r="BP226" s="6"/>
      <c r="BQ226" s="175"/>
      <c r="BR226" s="156" t="s">
        <v>62</v>
      </c>
      <c r="BS226" s="269"/>
    </row>
    <row r="227" spans="1:71" s="107" customFormat="1" x14ac:dyDescent="0.25">
      <c r="A227" s="132"/>
      <c r="B227" s="133"/>
      <c r="C227" s="135"/>
      <c r="D227" s="135"/>
      <c r="E227" s="204"/>
      <c r="F227" s="5"/>
      <c r="G227" s="5"/>
      <c r="H227" s="70" t="str">
        <f t="shared" si="4"/>
        <v/>
      </c>
      <c r="I227" s="5"/>
      <c r="J227" s="5"/>
      <c r="K227" s="70" t="str">
        <f t="shared" si="5"/>
        <v/>
      </c>
      <c r="L227" s="129"/>
      <c r="M227" s="169"/>
      <c r="N227" s="129"/>
      <c r="O227" s="5" t="s">
        <v>272</v>
      </c>
      <c r="P227" s="138"/>
      <c r="Q227" s="142"/>
      <c r="R227" s="265"/>
      <c r="S227" s="140"/>
      <c r="T227" s="129"/>
      <c r="U227" s="143"/>
      <c r="V227" s="143"/>
      <c r="W227" s="5"/>
      <c r="X227" s="140"/>
      <c r="Y227" s="138"/>
      <c r="Z227" s="138"/>
      <c r="AA227" s="140"/>
      <c r="AB227" s="129"/>
      <c r="AC227" s="74" t="s">
        <v>63</v>
      </c>
      <c r="AD227" s="41"/>
      <c r="AE227" s="120"/>
      <c r="AF227" s="120"/>
      <c r="AG227" s="120"/>
      <c r="AH227" s="120"/>
      <c r="AI227" s="6"/>
      <c r="AJ227" s="6"/>
      <c r="AK227" s="6"/>
      <c r="AL227" s="160"/>
      <c r="AM227" s="151"/>
      <c r="AN227" s="152"/>
      <c r="AO227" s="152"/>
      <c r="AP227" s="152"/>
      <c r="AQ227" s="163"/>
      <c r="AR227" s="160"/>
      <c r="AS227" s="117"/>
      <c r="AT227" s="129"/>
      <c r="AU227" s="10"/>
      <c r="AV227" s="129"/>
      <c r="AW227" s="8"/>
      <c r="AX227" s="9"/>
      <c r="AY227" s="9"/>
      <c r="AZ227" s="9"/>
      <c r="BA227" s="160"/>
      <c r="BB227" s="160"/>
      <c r="BC227" s="166"/>
      <c r="BD227" s="39"/>
      <c r="BE227" s="6"/>
      <c r="BF227" s="8"/>
      <c r="BG227" s="172"/>
      <c r="BH227" s="129"/>
      <c r="BI227" s="129"/>
      <c r="BJ227" s="6"/>
      <c r="BK227" s="114"/>
      <c r="BL227" s="114"/>
      <c r="BM227" s="6"/>
      <c r="BN227" s="6"/>
      <c r="BO227" s="7"/>
      <c r="BP227" s="6"/>
      <c r="BQ227" s="175"/>
      <c r="BR227" s="156" t="s">
        <v>62</v>
      </c>
      <c r="BS227" s="269"/>
    </row>
    <row r="228" spans="1:71" s="107" customFormat="1" x14ac:dyDescent="0.25">
      <c r="A228" s="132"/>
      <c r="B228" s="133"/>
      <c r="C228" s="135"/>
      <c r="D228" s="135"/>
      <c r="E228" s="204"/>
      <c r="F228" s="5"/>
      <c r="G228" s="5"/>
      <c r="H228" s="70" t="str">
        <f t="shared" si="4"/>
        <v/>
      </c>
      <c r="I228" s="5"/>
      <c r="J228" s="5"/>
      <c r="K228" s="70" t="str">
        <f t="shared" si="5"/>
        <v/>
      </c>
      <c r="L228" s="129"/>
      <c r="M228" s="169"/>
      <c r="N228" s="129"/>
      <c r="O228" s="5" t="s">
        <v>272</v>
      </c>
      <c r="P228" s="138"/>
      <c r="Q228" s="142"/>
      <c r="R228" s="265"/>
      <c r="S228" s="140"/>
      <c r="T228" s="129"/>
      <c r="U228" s="143"/>
      <c r="V228" s="143"/>
      <c r="W228" s="5"/>
      <c r="X228" s="140"/>
      <c r="Y228" s="138"/>
      <c r="Z228" s="138"/>
      <c r="AA228" s="140"/>
      <c r="AB228" s="129"/>
      <c r="AC228" s="74" t="s">
        <v>63</v>
      </c>
      <c r="AD228" s="41"/>
      <c r="AE228" s="120"/>
      <c r="AF228" s="120"/>
      <c r="AG228" s="120"/>
      <c r="AH228" s="120"/>
      <c r="AI228" s="6"/>
      <c r="AJ228" s="6"/>
      <c r="AK228" s="6"/>
      <c r="AL228" s="160"/>
      <c r="AM228" s="151"/>
      <c r="AN228" s="152"/>
      <c r="AO228" s="152"/>
      <c r="AP228" s="152"/>
      <c r="AQ228" s="163"/>
      <c r="AR228" s="160"/>
      <c r="AS228" s="117"/>
      <c r="AT228" s="129"/>
      <c r="AU228" s="10"/>
      <c r="AV228" s="129"/>
      <c r="AW228" s="8"/>
      <c r="AX228" s="9"/>
      <c r="AY228" s="9"/>
      <c r="AZ228" s="9"/>
      <c r="BA228" s="160"/>
      <c r="BB228" s="160"/>
      <c r="BC228" s="166"/>
      <c r="BD228" s="39"/>
      <c r="BE228" s="6"/>
      <c r="BF228" s="8"/>
      <c r="BG228" s="172"/>
      <c r="BH228" s="129"/>
      <c r="BI228" s="129"/>
      <c r="BJ228" s="6"/>
      <c r="BK228" s="114"/>
      <c r="BL228" s="114"/>
      <c r="BM228" s="6"/>
      <c r="BN228" s="6"/>
      <c r="BO228" s="7"/>
      <c r="BP228" s="6"/>
      <c r="BQ228" s="175"/>
      <c r="BR228" s="156" t="s">
        <v>62</v>
      </c>
      <c r="BS228" s="269"/>
    </row>
    <row r="229" spans="1:71" s="107" customFormat="1" x14ac:dyDescent="0.25">
      <c r="A229" s="132"/>
      <c r="B229" s="133"/>
      <c r="C229" s="135"/>
      <c r="D229" s="135"/>
      <c r="E229" s="204"/>
      <c r="F229" s="5"/>
      <c r="G229" s="5"/>
      <c r="H229" s="70" t="str">
        <f t="shared" si="4"/>
        <v/>
      </c>
      <c r="I229" s="5"/>
      <c r="J229" s="5"/>
      <c r="K229" s="70" t="str">
        <f t="shared" si="5"/>
        <v/>
      </c>
      <c r="L229" s="129"/>
      <c r="M229" s="169"/>
      <c r="N229" s="129"/>
      <c r="O229" s="5" t="s">
        <v>272</v>
      </c>
      <c r="P229" s="138"/>
      <c r="Q229" s="142"/>
      <c r="R229" s="265"/>
      <c r="S229" s="140"/>
      <c r="T229" s="129"/>
      <c r="U229" s="143"/>
      <c r="V229" s="143"/>
      <c r="W229" s="5"/>
      <c r="X229" s="140"/>
      <c r="Y229" s="138"/>
      <c r="Z229" s="138"/>
      <c r="AA229" s="140"/>
      <c r="AB229" s="129"/>
      <c r="AC229" s="74" t="s">
        <v>63</v>
      </c>
      <c r="AD229" s="41"/>
      <c r="AE229" s="120"/>
      <c r="AF229" s="120"/>
      <c r="AG229" s="120"/>
      <c r="AH229" s="120"/>
      <c r="AI229" s="6"/>
      <c r="AJ229" s="6"/>
      <c r="AK229" s="6"/>
      <c r="AL229" s="160"/>
      <c r="AM229" s="151"/>
      <c r="AN229" s="152"/>
      <c r="AO229" s="152"/>
      <c r="AP229" s="152"/>
      <c r="AQ229" s="163"/>
      <c r="AR229" s="160"/>
      <c r="AS229" s="117"/>
      <c r="AT229" s="129"/>
      <c r="AU229" s="10"/>
      <c r="AV229" s="129"/>
      <c r="AW229" s="8"/>
      <c r="AX229" s="9"/>
      <c r="AY229" s="9"/>
      <c r="AZ229" s="9"/>
      <c r="BA229" s="160"/>
      <c r="BB229" s="160"/>
      <c r="BC229" s="166"/>
      <c r="BD229" s="39"/>
      <c r="BE229" s="6"/>
      <c r="BF229" s="8"/>
      <c r="BG229" s="172"/>
      <c r="BH229" s="129"/>
      <c r="BI229" s="129"/>
      <c r="BJ229" s="6"/>
      <c r="BK229" s="114"/>
      <c r="BL229" s="114"/>
      <c r="BM229" s="6"/>
      <c r="BN229" s="6"/>
      <c r="BO229" s="7"/>
      <c r="BP229" s="6"/>
      <c r="BQ229" s="175"/>
      <c r="BR229" s="156" t="s">
        <v>62</v>
      </c>
      <c r="BS229" s="269"/>
    </row>
    <row r="230" spans="1:71" s="107" customFormat="1" x14ac:dyDescent="0.25">
      <c r="A230" s="132"/>
      <c r="B230" s="133"/>
      <c r="C230" s="135"/>
      <c r="D230" s="135"/>
      <c r="E230" s="204"/>
      <c r="F230" s="5"/>
      <c r="G230" s="5"/>
      <c r="H230" s="70" t="str">
        <f t="shared" si="4"/>
        <v/>
      </c>
      <c r="I230" s="5"/>
      <c r="J230" s="5"/>
      <c r="K230" s="70" t="str">
        <f t="shared" si="5"/>
        <v/>
      </c>
      <c r="L230" s="129"/>
      <c r="M230" s="169"/>
      <c r="N230" s="129"/>
      <c r="O230" s="5" t="s">
        <v>272</v>
      </c>
      <c r="P230" s="138"/>
      <c r="Q230" s="142"/>
      <c r="R230" s="265"/>
      <c r="S230" s="140"/>
      <c r="T230" s="129"/>
      <c r="U230" s="143"/>
      <c r="V230" s="143"/>
      <c r="W230" s="5"/>
      <c r="X230" s="140"/>
      <c r="Y230" s="138"/>
      <c r="Z230" s="138"/>
      <c r="AA230" s="140"/>
      <c r="AB230" s="129"/>
      <c r="AC230" s="74" t="s">
        <v>63</v>
      </c>
      <c r="AD230" s="41"/>
      <c r="AE230" s="120"/>
      <c r="AF230" s="120"/>
      <c r="AG230" s="120"/>
      <c r="AH230" s="120"/>
      <c r="AI230" s="6"/>
      <c r="AJ230" s="6"/>
      <c r="AK230" s="6"/>
      <c r="AL230" s="160"/>
      <c r="AM230" s="151"/>
      <c r="AN230" s="152"/>
      <c r="AO230" s="152"/>
      <c r="AP230" s="152"/>
      <c r="AQ230" s="163"/>
      <c r="AR230" s="160"/>
      <c r="AS230" s="117"/>
      <c r="AT230" s="129"/>
      <c r="AU230" s="10"/>
      <c r="AV230" s="129"/>
      <c r="AW230" s="8"/>
      <c r="AX230" s="9"/>
      <c r="AY230" s="9"/>
      <c r="AZ230" s="9"/>
      <c r="BA230" s="160"/>
      <c r="BB230" s="160"/>
      <c r="BC230" s="166"/>
      <c r="BD230" s="39"/>
      <c r="BE230" s="6"/>
      <c r="BF230" s="8"/>
      <c r="BG230" s="172"/>
      <c r="BH230" s="129"/>
      <c r="BI230" s="129"/>
      <c r="BJ230" s="6"/>
      <c r="BK230" s="114"/>
      <c r="BL230" s="114"/>
      <c r="BM230" s="6"/>
      <c r="BN230" s="6"/>
      <c r="BO230" s="7"/>
      <c r="BP230" s="6"/>
      <c r="BQ230" s="175"/>
      <c r="BR230" s="156" t="s">
        <v>62</v>
      </c>
      <c r="BS230" s="269"/>
    </row>
    <row r="231" spans="1:71" s="107" customFormat="1" x14ac:dyDescent="0.25">
      <c r="A231" s="132"/>
      <c r="B231" s="133"/>
      <c r="C231" s="135"/>
      <c r="D231" s="135"/>
      <c r="E231" s="204"/>
      <c r="F231" s="5"/>
      <c r="G231" s="5"/>
      <c r="H231" s="70" t="str">
        <f t="shared" si="4"/>
        <v/>
      </c>
      <c r="I231" s="5"/>
      <c r="J231" s="5"/>
      <c r="K231" s="70" t="str">
        <f t="shared" si="5"/>
        <v/>
      </c>
      <c r="L231" s="129"/>
      <c r="M231" s="169"/>
      <c r="N231" s="129"/>
      <c r="O231" s="5" t="s">
        <v>272</v>
      </c>
      <c r="P231" s="138"/>
      <c r="Q231" s="142"/>
      <c r="R231" s="265"/>
      <c r="S231" s="140"/>
      <c r="T231" s="129"/>
      <c r="U231" s="143"/>
      <c r="V231" s="143"/>
      <c r="W231" s="5"/>
      <c r="X231" s="140"/>
      <c r="Y231" s="138"/>
      <c r="Z231" s="138"/>
      <c r="AA231" s="140"/>
      <c r="AB231" s="129"/>
      <c r="AC231" s="74" t="s">
        <v>63</v>
      </c>
      <c r="AD231" s="41"/>
      <c r="AE231" s="120"/>
      <c r="AF231" s="120"/>
      <c r="AG231" s="120"/>
      <c r="AH231" s="120"/>
      <c r="AI231" s="6"/>
      <c r="AJ231" s="6"/>
      <c r="AK231" s="6"/>
      <c r="AL231" s="160"/>
      <c r="AM231" s="151"/>
      <c r="AN231" s="152"/>
      <c r="AO231" s="152"/>
      <c r="AP231" s="152"/>
      <c r="AQ231" s="163"/>
      <c r="AR231" s="160"/>
      <c r="AS231" s="117"/>
      <c r="AT231" s="129"/>
      <c r="AU231" s="10"/>
      <c r="AV231" s="129"/>
      <c r="AW231" s="8"/>
      <c r="AX231" s="9"/>
      <c r="AY231" s="9"/>
      <c r="AZ231" s="9"/>
      <c r="BA231" s="160"/>
      <c r="BB231" s="160"/>
      <c r="BC231" s="166"/>
      <c r="BD231" s="39"/>
      <c r="BE231" s="6"/>
      <c r="BF231" s="8"/>
      <c r="BG231" s="172"/>
      <c r="BH231" s="129"/>
      <c r="BI231" s="129"/>
      <c r="BJ231" s="6"/>
      <c r="BK231" s="114"/>
      <c r="BL231" s="114"/>
      <c r="BM231" s="6"/>
      <c r="BN231" s="6"/>
      <c r="BO231" s="7"/>
      <c r="BP231" s="6"/>
      <c r="BQ231" s="175"/>
      <c r="BR231" s="156" t="s">
        <v>62</v>
      </c>
      <c r="BS231" s="269"/>
    </row>
    <row r="232" spans="1:71" s="107" customFormat="1" x14ac:dyDescent="0.25">
      <c r="A232" s="132"/>
      <c r="B232" s="133"/>
      <c r="C232" s="135"/>
      <c r="D232" s="135"/>
      <c r="E232" s="204"/>
      <c r="F232" s="5"/>
      <c r="G232" s="5"/>
      <c r="H232" s="70" t="str">
        <f t="shared" si="4"/>
        <v/>
      </c>
      <c r="I232" s="5"/>
      <c r="J232" s="5"/>
      <c r="K232" s="70" t="str">
        <f t="shared" si="5"/>
        <v/>
      </c>
      <c r="L232" s="129"/>
      <c r="M232" s="169"/>
      <c r="N232" s="129"/>
      <c r="O232" s="5" t="s">
        <v>272</v>
      </c>
      <c r="P232" s="138"/>
      <c r="Q232" s="142"/>
      <c r="R232" s="265"/>
      <c r="S232" s="140"/>
      <c r="T232" s="129"/>
      <c r="U232" s="143"/>
      <c r="V232" s="143"/>
      <c r="W232" s="5"/>
      <c r="X232" s="140"/>
      <c r="Y232" s="138"/>
      <c r="Z232" s="138"/>
      <c r="AA232" s="140"/>
      <c r="AB232" s="129"/>
      <c r="AC232" s="74" t="s">
        <v>63</v>
      </c>
      <c r="AD232" s="41"/>
      <c r="AE232" s="120"/>
      <c r="AF232" s="120"/>
      <c r="AG232" s="120"/>
      <c r="AH232" s="120"/>
      <c r="AI232" s="6"/>
      <c r="AJ232" s="6"/>
      <c r="AK232" s="6"/>
      <c r="AL232" s="160"/>
      <c r="AM232" s="151"/>
      <c r="AN232" s="152"/>
      <c r="AO232" s="152"/>
      <c r="AP232" s="152"/>
      <c r="AQ232" s="163"/>
      <c r="AR232" s="160"/>
      <c r="AS232" s="117"/>
      <c r="AT232" s="129"/>
      <c r="AU232" s="10"/>
      <c r="AV232" s="129"/>
      <c r="AW232" s="8"/>
      <c r="AX232" s="9"/>
      <c r="AY232" s="9"/>
      <c r="AZ232" s="9"/>
      <c r="BA232" s="160"/>
      <c r="BB232" s="160"/>
      <c r="BC232" s="166"/>
      <c r="BD232" s="39"/>
      <c r="BE232" s="6"/>
      <c r="BF232" s="8"/>
      <c r="BG232" s="172"/>
      <c r="BH232" s="129"/>
      <c r="BI232" s="129"/>
      <c r="BJ232" s="6"/>
      <c r="BK232" s="114"/>
      <c r="BL232" s="114"/>
      <c r="BM232" s="6"/>
      <c r="BN232" s="6"/>
      <c r="BO232" s="7"/>
      <c r="BP232" s="6"/>
      <c r="BQ232" s="175"/>
      <c r="BR232" s="156" t="s">
        <v>62</v>
      </c>
      <c r="BS232" s="269"/>
    </row>
    <row r="233" spans="1:71" s="107" customFormat="1" x14ac:dyDescent="0.25">
      <c r="A233" s="132"/>
      <c r="B233" s="133"/>
      <c r="C233" s="135"/>
      <c r="D233" s="135"/>
      <c r="E233" s="204"/>
      <c r="F233" s="5"/>
      <c r="G233" s="5"/>
      <c r="H233" s="70" t="str">
        <f t="shared" si="4"/>
        <v/>
      </c>
      <c r="I233" s="5"/>
      <c r="J233" s="5"/>
      <c r="K233" s="70" t="str">
        <f t="shared" si="5"/>
        <v/>
      </c>
      <c r="L233" s="129"/>
      <c r="M233" s="169"/>
      <c r="N233" s="129"/>
      <c r="O233" s="5" t="s">
        <v>272</v>
      </c>
      <c r="P233" s="138"/>
      <c r="Q233" s="142"/>
      <c r="R233" s="265"/>
      <c r="S233" s="140"/>
      <c r="T233" s="129"/>
      <c r="U233" s="143"/>
      <c r="V233" s="143"/>
      <c r="W233" s="5"/>
      <c r="X233" s="140"/>
      <c r="Y233" s="138"/>
      <c r="Z233" s="138"/>
      <c r="AA233" s="140"/>
      <c r="AB233" s="129"/>
      <c r="AC233" s="74" t="s">
        <v>63</v>
      </c>
      <c r="AD233" s="41"/>
      <c r="AE233" s="120"/>
      <c r="AF233" s="120"/>
      <c r="AG233" s="120"/>
      <c r="AH233" s="120"/>
      <c r="AI233" s="6"/>
      <c r="AJ233" s="6"/>
      <c r="AK233" s="6"/>
      <c r="AL233" s="160"/>
      <c r="AM233" s="151"/>
      <c r="AN233" s="152"/>
      <c r="AO233" s="152"/>
      <c r="AP233" s="152"/>
      <c r="AQ233" s="163"/>
      <c r="AR233" s="160"/>
      <c r="AS233" s="117"/>
      <c r="AT233" s="129"/>
      <c r="AU233" s="10"/>
      <c r="AV233" s="129"/>
      <c r="AW233" s="8"/>
      <c r="AX233" s="9"/>
      <c r="AY233" s="9"/>
      <c r="AZ233" s="9"/>
      <c r="BA233" s="160"/>
      <c r="BB233" s="160"/>
      <c r="BC233" s="166"/>
      <c r="BD233" s="39"/>
      <c r="BE233" s="6"/>
      <c r="BF233" s="8"/>
      <c r="BG233" s="172"/>
      <c r="BH233" s="129"/>
      <c r="BI233" s="129"/>
      <c r="BJ233" s="6"/>
      <c r="BK233" s="114"/>
      <c r="BL233" s="114"/>
      <c r="BM233" s="6"/>
      <c r="BN233" s="6"/>
      <c r="BO233" s="7"/>
      <c r="BP233" s="6"/>
      <c r="BQ233" s="175"/>
      <c r="BR233" s="156" t="s">
        <v>62</v>
      </c>
      <c r="BS233" s="269"/>
    </row>
    <row r="234" spans="1:71" s="107" customFormat="1" x14ac:dyDescent="0.25">
      <c r="A234" s="132"/>
      <c r="B234" s="133"/>
      <c r="C234" s="135"/>
      <c r="D234" s="135"/>
      <c r="E234" s="204"/>
      <c r="F234" s="5"/>
      <c r="G234" s="5"/>
      <c r="H234" s="70" t="str">
        <f t="shared" si="4"/>
        <v/>
      </c>
      <c r="I234" s="5"/>
      <c r="J234" s="5"/>
      <c r="K234" s="70" t="str">
        <f t="shared" si="5"/>
        <v/>
      </c>
      <c r="L234" s="129"/>
      <c r="M234" s="169"/>
      <c r="N234" s="129"/>
      <c r="O234" s="5" t="s">
        <v>272</v>
      </c>
      <c r="P234" s="138"/>
      <c r="Q234" s="142"/>
      <c r="R234" s="265"/>
      <c r="S234" s="140"/>
      <c r="T234" s="129"/>
      <c r="U234" s="143"/>
      <c r="V234" s="143"/>
      <c r="W234" s="5"/>
      <c r="X234" s="140"/>
      <c r="Y234" s="138"/>
      <c r="Z234" s="138"/>
      <c r="AA234" s="140"/>
      <c r="AB234" s="129"/>
      <c r="AC234" s="74" t="s">
        <v>63</v>
      </c>
      <c r="AD234" s="41"/>
      <c r="AE234" s="120"/>
      <c r="AF234" s="120"/>
      <c r="AG234" s="120"/>
      <c r="AH234" s="120"/>
      <c r="AI234" s="6"/>
      <c r="AJ234" s="6"/>
      <c r="AK234" s="6"/>
      <c r="AL234" s="160"/>
      <c r="AM234" s="151"/>
      <c r="AN234" s="152"/>
      <c r="AO234" s="152"/>
      <c r="AP234" s="152"/>
      <c r="AQ234" s="163"/>
      <c r="AR234" s="160"/>
      <c r="AS234" s="117"/>
      <c r="AT234" s="129"/>
      <c r="AU234" s="10"/>
      <c r="AV234" s="129"/>
      <c r="AW234" s="8"/>
      <c r="AX234" s="9"/>
      <c r="AY234" s="9"/>
      <c r="AZ234" s="9"/>
      <c r="BA234" s="160"/>
      <c r="BB234" s="160"/>
      <c r="BC234" s="166"/>
      <c r="BD234" s="39"/>
      <c r="BE234" s="6"/>
      <c r="BF234" s="8"/>
      <c r="BG234" s="172"/>
      <c r="BH234" s="129"/>
      <c r="BI234" s="129"/>
      <c r="BJ234" s="6"/>
      <c r="BK234" s="114"/>
      <c r="BL234" s="114"/>
      <c r="BM234" s="6"/>
      <c r="BN234" s="6"/>
      <c r="BO234" s="7"/>
      <c r="BP234" s="6"/>
      <c r="BQ234" s="175"/>
      <c r="BR234" s="156" t="s">
        <v>62</v>
      </c>
      <c r="BS234" s="269"/>
    </row>
    <row r="235" spans="1:71" s="107" customFormat="1" x14ac:dyDescent="0.25">
      <c r="A235" s="132"/>
      <c r="B235" s="133"/>
      <c r="C235" s="135"/>
      <c r="D235" s="135"/>
      <c r="E235" s="204"/>
      <c r="F235" s="5"/>
      <c r="G235" s="5"/>
      <c r="H235" s="70" t="str">
        <f t="shared" si="4"/>
        <v/>
      </c>
      <c r="I235" s="5"/>
      <c r="J235" s="5"/>
      <c r="K235" s="70" t="str">
        <f t="shared" si="5"/>
        <v/>
      </c>
      <c r="L235" s="129"/>
      <c r="M235" s="169"/>
      <c r="N235" s="129"/>
      <c r="O235" s="5" t="s">
        <v>272</v>
      </c>
      <c r="P235" s="138"/>
      <c r="Q235" s="142"/>
      <c r="R235" s="265"/>
      <c r="S235" s="140"/>
      <c r="T235" s="129"/>
      <c r="U235" s="143"/>
      <c r="V235" s="143"/>
      <c r="W235" s="5"/>
      <c r="X235" s="140"/>
      <c r="Y235" s="138"/>
      <c r="Z235" s="138"/>
      <c r="AA235" s="140"/>
      <c r="AB235" s="129"/>
      <c r="AC235" s="74" t="s">
        <v>63</v>
      </c>
      <c r="AD235" s="41"/>
      <c r="AE235" s="120"/>
      <c r="AF235" s="120"/>
      <c r="AG235" s="120"/>
      <c r="AH235" s="120"/>
      <c r="AI235" s="6"/>
      <c r="AJ235" s="6"/>
      <c r="AK235" s="6"/>
      <c r="AL235" s="160"/>
      <c r="AM235" s="151"/>
      <c r="AN235" s="152"/>
      <c r="AO235" s="152"/>
      <c r="AP235" s="152"/>
      <c r="AQ235" s="163"/>
      <c r="AR235" s="160"/>
      <c r="AS235" s="117"/>
      <c r="AT235" s="129"/>
      <c r="AU235" s="10"/>
      <c r="AV235" s="129"/>
      <c r="AW235" s="8"/>
      <c r="AX235" s="9"/>
      <c r="AY235" s="9"/>
      <c r="AZ235" s="9"/>
      <c r="BA235" s="160"/>
      <c r="BB235" s="160"/>
      <c r="BC235" s="166"/>
      <c r="BD235" s="39"/>
      <c r="BE235" s="6"/>
      <c r="BF235" s="8"/>
      <c r="BG235" s="172"/>
      <c r="BH235" s="129"/>
      <c r="BI235" s="129"/>
      <c r="BJ235" s="6"/>
      <c r="BK235" s="114"/>
      <c r="BL235" s="114"/>
      <c r="BM235" s="6"/>
      <c r="BN235" s="6"/>
      <c r="BO235" s="7"/>
      <c r="BP235" s="6"/>
      <c r="BQ235" s="175"/>
      <c r="BR235" s="156" t="s">
        <v>62</v>
      </c>
      <c r="BS235" s="269"/>
    </row>
    <row r="236" spans="1:71" s="107" customFormat="1" x14ac:dyDescent="0.25">
      <c r="A236" s="132"/>
      <c r="B236" s="133"/>
      <c r="C236" s="135"/>
      <c r="D236" s="135"/>
      <c r="E236" s="204"/>
      <c r="F236" s="5"/>
      <c r="G236" s="5"/>
      <c r="H236" s="70" t="str">
        <f t="shared" si="4"/>
        <v/>
      </c>
      <c r="I236" s="5"/>
      <c r="J236" s="5"/>
      <c r="K236" s="70" t="str">
        <f t="shared" si="5"/>
        <v/>
      </c>
      <c r="L236" s="129"/>
      <c r="M236" s="169"/>
      <c r="N236" s="129"/>
      <c r="O236" s="5" t="s">
        <v>272</v>
      </c>
      <c r="P236" s="138"/>
      <c r="Q236" s="142"/>
      <c r="R236" s="265"/>
      <c r="S236" s="140"/>
      <c r="T236" s="129"/>
      <c r="U236" s="143"/>
      <c r="V236" s="143"/>
      <c r="W236" s="5"/>
      <c r="X236" s="140"/>
      <c r="Y236" s="138"/>
      <c r="Z236" s="138"/>
      <c r="AA236" s="140"/>
      <c r="AB236" s="129"/>
      <c r="AC236" s="74" t="s">
        <v>63</v>
      </c>
      <c r="AD236" s="41"/>
      <c r="AE236" s="120"/>
      <c r="AF236" s="120"/>
      <c r="AG236" s="120"/>
      <c r="AH236" s="120"/>
      <c r="AI236" s="6"/>
      <c r="AJ236" s="6"/>
      <c r="AK236" s="6"/>
      <c r="AL236" s="160"/>
      <c r="AM236" s="151"/>
      <c r="AN236" s="152"/>
      <c r="AO236" s="152"/>
      <c r="AP236" s="152"/>
      <c r="AQ236" s="163"/>
      <c r="AR236" s="160"/>
      <c r="AS236" s="117"/>
      <c r="AT236" s="129"/>
      <c r="AU236" s="10"/>
      <c r="AV236" s="129"/>
      <c r="AW236" s="8"/>
      <c r="AX236" s="9"/>
      <c r="AY236" s="9"/>
      <c r="AZ236" s="9"/>
      <c r="BA236" s="160"/>
      <c r="BB236" s="160"/>
      <c r="BC236" s="166"/>
      <c r="BD236" s="39"/>
      <c r="BE236" s="6"/>
      <c r="BF236" s="8"/>
      <c r="BG236" s="172"/>
      <c r="BH236" s="129"/>
      <c r="BI236" s="129"/>
      <c r="BJ236" s="6"/>
      <c r="BK236" s="114"/>
      <c r="BL236" s="114"/>
      <c r="BM236" s="6"/>
      <c r="BN236" s="6"/>
      <c r="BO236" s="7"/>
      <c r="BP236" s="6"/>
      <c r="BQ236" s="175"/>
      <c r="BR236" s="156" t="s">
        <v>62</v>
      </c>
      <c r="BS236" s="269"/>
    </row>
    <row r="237" spans="1:71" s="107" customFormat="1" x14ac:dyDescent="0.25">
      <c r="A237" s="132"/>
      <c r="B237" s="133"/>
      <c r="C237" s="135"/>
      <c r="D237" s="135"/>
      <c r="E237" s="204"/>
      <c r="F237" s="5"/>
      <c r="G237" s="5"/>
      <c r="H237" s="70" t="str">
        <f t="shared" si="4"/>
        <v/>
      </c>
      <c r="I237" s="5"/>
      <c r="J237" s="5"/>
      <c r="K237" s="70" t="str">
        <f t="shared" si="5"/>
        <v/>
      </c>
      <c r="L237" s="129"/>
      <c r="M237" s="169"/>
      <c r="N237" s="129"/>
      <c r="O237" s="5" t="s">
        <v>272</v>
      </c>
      <c r="P237" s="138"/>
      <c r="Q237" s="142"/>
      <c r="R237" s="265"/>
      <c r="S237" s="140"/>
      <c r="T237" s="129"/>
      <c r="U237" s="143"/>
      <c r="V237" s="143"/>
      <c r="W237" s="5"/>
      <c r="X237" s="140"/>
      <c r="Y237" s="138"/>
      <c r="Z237" s="138"/>
      <c r="AA237" s="140"/>
      <c r="AB237" s="129"/>
      <c r="AC237" s="74" t="s">
        <v>63</v>
      </c>
      <c r="AD237" s="41"/>
      <c r="AE237" s="120"/>
      <c r="AF237" s="120"/>
      <c r="AG237" s="120"/>
      <c r="AH237" s="120"/>
      <c r="AI237" s="6"/>
      <c r="AJ237" s="6"/>
      <c r="AK237" s="6"/>
      <c r="AL237" s="160"/>
      <c r="AM237" s="151"/>
      <c r="AN237" s="152"/>
      <c r="AO237" s="152"/>
      <c r="AP237" s="152"/>
      <c r="AQ237" s="163"/>
      <c r="AR237" s="160"/>
      <c r="AS237" s="117"/>
      <c r="AT237" s="129"/>
      <c r="AU237" s="10"/>
      <c r="AV237" s="129"/>
      <c r="AW237" s="8"/>
      <c r="AX237" s="9"/>
      <c r="AY237" s="9"/>
      <c r="AZ237" s="9"/>
      <c r="BA237" s="160"/>
      <c r="BB237" s="160"/>
      <c r="BC237" s="166"/>
      <c r="BD237" s="39"/>
      <c r="BE237" s="6"/>
      <c r="BF237" s="8"/>
      <c r="BG237" s="172"/>
      <c r="BH237" s="129"/>
      <c r="BI237" s="129"/>
      <c r="BJ237" s="6"/>
      <c r="BK237" s="114"/>
      <c r="BL237" s="114"/>
      <c r="BM237" s="6"/>
      <c r="BN237" s="6"/>
      <c r="BO237" s="7"/>
      <c r="BP237" s="6"/>
      <c r="BQ237" s="175"/>
      <c r="BR237" s="156" t="s">
        <v>62</v>
      </c>
      <c r="BS237" s="269"/>
    </row>
    <row r="238" spans="1:71" s="107" customFormat="1" x14ac:dyDescent="0.25">
      <c r="A238" s="132"/>
      <c r="B238" s="133"/>
      <c r="C238" s="135"/>
      <c r="D238" s="135"/>
      <c r="E238" s="204"/>
      <c r="F238" s="5"/>
      <c r="G238" s="5"/>
      <c r="H238" s="70" t="str">
        <f t="shared" si="4"/>
        <v/>
      </c>
      <c r="I238" s="5"/>
      <c r="J238" s="5"/>
      <c r="K238" s="70" t="str">
        <f t="shared" si="5"/>
        <v/>
      </c>
      <c r="L238" s="129"/>
      <c r="M238" s="169"/>
      <c r="N238" s="129"/>
      <c r="O238" s="5" t="s">
        <v>272</v>
      </c>
      <c r="P238" s="138"/>
      <c r="Q238" s="142"/>
      <c r="R238" s="265"/>
      <c r="S238" s="140"/>
      <c r="T238" s="129"/>
      <c r="U238" s="143"/>
      <c r="V238" s="143"/>
      <c r="W238" s="5"/>
      <c r="X238" s="140"/>
      <c r="Y238" s="138"/>
      <c r="Z238" s="138"/>
      <c r="AA238" s="140"/>
      <c r="AB238" s="129"/>
      <c r="AC238" s="74" t="s">
        <v>63</v>
      </c>
      <c r="AD238" s="41"/>
      <c r="AE238" s="120"/>
      <c r="AF238" s="120"/>
      <c r="AG238" s="120"/>
      <c r="AH238" s="120"/>
      <c r="AI238" s="6"/>
      <c r="AJ238" s="6"/>
      <c r="AK238" s="6"/>
      <c r="AL238" s="160"/>
      <c r="AM238" s="151"/>
      <c r="AN238" s="152"/>
      <c r="AO238" s="152"/>
      <c r="AP238" s="152"/>
      <c r="AQ238" s="163"/>
      <c r="AR238" s="160"/>
      <c r="AS238" s="117"/>
      <c r="AT238" s="129"/>
      <c r="AU238" s="10"/>
      <c r="AV238" s="129"/>
      <c r="AW238" s="8"/>
      <c r="AX238" s="9"/>
      <c r="AY238" s="9"/>
      <c r="AZ238" s="9"/>
      <c r="BA238" s="160"/>
      <c r="BB238" s="160"/>
      <c r="BC238" s="166"/>
      <c r="BD238" s="39"/>
      <c r="BE238" s="6"/>
      <c r="BF238" s="8"/>
      <c r="BG238" s="172"/>
      <c r="BH238" s="129"/>
      <c r="BI238" s="129"/>
      <c r="BJ238" s="6"/>
      <c r="BK238" s="114"/>
      <c r="BL238" s="114"/>
      <c r="BM238" s="6"/>
      <c r="BN238" s="6"/>
      <c r="BO238" s="7"/>
      <c r="BP238" s="6"/>
      <c r="BQ238" s="175"/>
      <c r="BR238" s="156" t="s">
        <v>62</v>
      </c>
      <c r="BS238" s="269"/>
    </row>
    <row r="239" spans="1:71" s="107" customFormat="1" x14ac:dyDescent="0.25">
      <c r="A239" s="132"/>
      <c r="B239" s="133"/>
      <c r="C239" s="135"/>
      <c r="D239" s="135"/>
      <c r="E239" s="204"/>
      <c r="F239" s="5"/>
      <c r="G239" s="5"/>
      <c r="H239" s="70" t="str">
        <f t="shared" si="4"/>
        <v/>
      </c>
      <c r="I239" s="5"/>
      <c r="J239" s="5"/>
      <c r="K239" s="70" t="str">
        <f t="shared" si="5"/>
        <v/>
      </c>
      <c r="L239" s="129"/>
      <c r="M239" s="169"/>
      <c r="N239" s="129"/>
      <c r="O239" s="5" t="s">
        <v>272</v>
      </c>
      <c r="P239" s="138"/>
      <c r="Q239" s="142"/>
      <c r="R239" s="265"/>
      <c r="S239" s="140"/>
      <c r="T239" s="129"/>
      <c r="U239" s="143"/>
      <c r="V239" s="143"/>
      <c r="W239" s="5"/>
      <c r="X239" s="140"/>
      <c r="Y239" s="138"/>
      <c r="Z239" s="138"/>
      <c r="AA239" s="140"/>
      <c r="AB239" s="129"/>
      <c r="AC239" s="74" t="s">
        <v>63</v>
      </c>
      <c r="AD239" s="41"/>
      <c r="AE239" s="120"/>
      <c r="AF239" s="120"/>
      <c r="AG239" s="120"/>
      <c r="AH239" s="120"/>
      <c r="AI239" s="6"/>
      <c r="AJ239" s="6"/>
      <c r="AK239" s="6"/>
      <c r="AL239" s="160"/>
      <c r="AM239" s="151"/>
      <c r="AN239" s="152"/>
      <c r="AO239" s="152"/>
      <c r="AP239" s="152"/>
      <c r="AQ239" s="163"/>
      <c r="AR239" s="160"/>
      <c r="AS239" s="117"/>
      <c r="AT239" s="129"/>
      <c r="AU239" s="10"/>
      <c r="AV239" s="129"/>
      <c r="AW239" s="8"/>
      <c r="AX239" s="9"/>
      <c r="AY239" s="9"/>
      <c r="AZ239" s="9"/>
      <c r="BA239" s="160"/>
      <c r="BB239" s="160"/>
      <c r="BC239" s="166"/>
      <c r="BD239" s="39"/>
      <c r="BE239" s="6"/>
      <c r="BF239" s="8"/>
      <c r="BG239" s="172"/>
      <c r="BH239" s="129"/>
      <c r="BI239" s="129"/>
      <c r="BJ239" s="6"/>
      <c r="BK239" s="114"/>
      <c r="BL239" s="114"/>
      <c r="BM239" s="6"/>
      <c r="BN239" s="6"/>
      <c r="BO239" s="7"/>
      <c r="BP239" s="6"/>
      <c r="BQ239" s="175"/>
      <c r="BR239" s="156" t="s">
        <v>62</v>
      </c>
      <c r="BS239" s="269"/>
    </row>
    <row r="240" spans="1:71" s="107" customFormat="1" x14ac:dyDescent="0.25">
      <c r="A240" s="132"/>
      <c r="B240" s="133"/>
      <c r="C240" s="135"/>
      <c r="D240" s="135"/>
      <c r="E240" s="204"/>
      <c r="F240" s="5"/>
      <c r="G240" s="5"/>
      <c r="H240" s="70" t="str">
        <f t="shared" si="4"/>
        <v/>
      </c>
      <c r="I240" s="5"/>
      <c r="J240" s="5"/>
      <c r="K240" s="70" t="str">
        <f t="shared" si="5"/>
        <v/>
      </c>
      <c r="L240" s="129"/>
      <c r="M240" s="169"/>
      <c r="N240" s="129"/>
      <c r="O240" s="5" t="s">
        <v>272</v>
      </c>
      <c r="P240" s="138"/>
      <c r="Q240" s="142"/>
      <c r="R240" s="265"/>
      <c r="S240" s="140"/>
      <c r="T240" s="129"/>
      <c r="U240" s="143"/>
      <c r="V240" s="143"/>
      <c r="W240" s="5"/>
      <c r="X240" s="140"/>
      <c r="Y240" s="138"/>
      <c r="Z240" s="138"/>
      <c r="AA240" s="140"/>
      <c r="AB240" s="129"/>
      <c r="AC240" s="74" t="s">
        <v>63</v>
      </c>
      <c r="AD240" s="41"/>
      <c r="AE240" s="120"/>
      <c r="AF240" s="120"/>
      <c r="AG240" s="120"/>
      <c r="AH240" s="120"/>
      <c r="AI240" s="6"/>
      <c r="AJ240" s="6"/>
      <c r="AK240" s="6"/>
      <c r="AL240" s="160"/>
      <c r="AM240" s="151"/>
      <c r="AN240" s="152"/>
      <c r="AO240" s="152"/>
      <c r="AP240" s="152"/>
      <c r="AQ240" s="163"/>
      <c r="AR240" s="160"/>
      <c r="AS240" s="117"/>
      <c r="AT240" s="129"/>
      <c r="AU240" s="10"/>
      <c r="AV240" s="129"/>
      <c r="AW240" s="8"/>
      <c r="AX240" s="9"/>
      <c r="AY240" s="9"/>
      <c r="AZ240" s="9"/>
      <c r="BA240" s="160"/>
      <c r="BB240" s="160"/>
      <c r="BC240" s="166"/>
      <c r="BD240" s="39"/>
      <c r="BE240" s="6"/>
      <c r="BF240" s="8"/>
      <c r="BG240" s="172"/>
      <c r="BH240" s="129"/>
      <c r="BI240" s="129"/>
      <c r="BJ240" s="6"/>
      <c r="BK240" s="114"/>
      <c r="BL240" s="114"/>
      <c r="BM240" s="6"/>
      <c r="BN240" s="6"/>
      <c r="BO240" s="7"/>
      <c r="BP240" s="6"/>
      <c r="BQ240" s="175"/>
      <c r="BR240" s="156" t="s">
        <v>62</v>
      </c>
      <c r="BS240" s="269"/>
    </row>
    <row r="241" spans="1:71" s="107" customFormat="1" x14ac:dyDescent="0.25">
      <c r="A241" s="132"/>
      <c r="B241" s="133"/>
      <c r="C241" s="135"/>
      <c r="D241" s="135"/>
      <c r="E241" s="204"/>
      <c r="F241" s="5"/>
      <c r="G241" s="5"/>
      <c r="H241" s="70" t="str">
        <f t="shared" si="4"/>
        <v/>
      </c>
      <c r="I241" s="5"/>
      <c r="J241" s="5"/>
      <c r="K241" s="70" t="str">
        <f t="shared" si="5"/>
        <v/>
      </c>
      <c r="L241" s="129"/>
      <c r="M241" s="169"/>
      <c r="N241" s="129"/>
      <c r="O241" s="5" t="s">
        <v>272</v>
      </c>
      <c r="P241" s="138"/>
      <c r="Q241" s="142"/>
      <c r="R241" s="265"/>
      <c r="S241" s="140"/>
      <c r="T241" s="129"/>
      <c r="U241" s="143"/>
      <c r="V241" s="143"/>
      <c r="W241" s="5"/>
      <c r="X241" s="140"/>
      <c r="Y241" s="138"/>
      <c r="Z241" s="138"/>
      <c r="AA241" s="140"/>
      <c r="AB241" s="129"/>
      <c r="AC241" s="74" t="s">
        <v>63</v>
      </c>
      <c r="AD241" s="41"/>
      <c r="AE241" s="120"/>
      <c r="AF241" s="120"/>
      <c r="AG241" s="120"/>
      <c r="AH241" s="120"/>
      <c r="AI241" s="6"/>
      <c r="AJ241" s="6"/>
      <c r="AK241" s="6"/>
      <c r="AL241" s="160"/>
      <c r="AM241" s="151"/>
      <c r="AN241" s="152"/>
      <c r="AO241" s="152"/>
      <c r="AP241" s="152"/>
      <c r="AQ241" s="163"/>
      <c r="AR241" s="160"/>
      <c r="AS241" s="117"/>
      <c r="AT241" s="129"/>
      <c r="AU241" s="10"/>
      <c r="AV241" s="129"/>
      <c r="AW241" s="8"/>
      <c r="AX241" s="9"/>
      <c r="AY241" s="9"/>
      <c r="AZ241" s="9"/>
      <c r="BA241" s="160"/>
      <c r="BB241" s="160"/>
      <c r="BC241" s="166"/>
      <c r="BD241" s="39"/>
      <c r="BE241" s="6"/>
      <c r="BF241" s="8"/>
      <c r="BG241" s="172"/>
      <c r="BH241" s="129"/>
      <c r="BI241" s="129"/>
      <c r="BJ241" s="6"/>
      <c r="BK241" s="114"/>
      <c r="BL241" s="114"/>
      <c r="BM241" s="6"/>
      <c r="BN241" s="6"/>
      <c r="BO241" s="7"/>
      <c r="BP241" s="6"/>
      <c r="BQ241" s="175"/>
      <c r="BR241" s="156" t="s">
        <v>62</v>
      </c>
      <c r="BS241" s="269"/>
    </row>
    <row r="242" spans="1:71" s="107" customFormat="1" x14ac:dyDescent="0.25">
      <c r="A242" s="132"/>
      <c r="B242" s="133"/>
      <c r="C242" s="135"/>
      <c r="D242" s="135"/>
      <c r="E242" s="204"/>
      <c r="F242" s="5"/>
      <c r="G242" s="5"/>
      <c r="H242" s="70" t="str">
        <f t="shared" si="4"/>
        <v/>
      </c>
      <c r="I242" s="5"/>
      <c r="J242" s="5"/>
      <c r="K242" s="70" t="str">
        <f t="shared" si="5"/>
        <v/>
      </c>
      <c r="L242" s="129"/>
      <c r="M242" s="169"/>
      <c r="N242" s="129"/>
      <c r="O242" s="5" t="s">
        <v>272</v>
      </c>
      <c r="P242" s="138"/>
      <c r="Q242" s="142"/>
      <c r="R242" s="265"/>
      <c r="S242" s="140"/>
      <c r="T242" s="129"/>
      <c r="U242" s="143"/>
      <c r="V242" s="143"/>
      <c r="W242" s="5"/>
      <c r="X242" s="140"/>
      <c r="Y242" s="138"/>
      <c r="Z242" s="138"/>
      <c r="AA242" s="140"/>
      <c r="AB242" s="129"/>
      <c r="AC242" s="74" t="s">
        <v>63</v>
      </c>
      <c r="AD242" s="41"/>
      <c r="AE242" s="120"/>
      <c r="AF242" s="120"/>
      <c r="AG242" s="120"/>
      <c r="AH242" s="120"/>
      <c r="AI242" s="6"/>
      <c r="AJ242" s="6"/>
      <c r="AK242" s="6"/>
      <c r="AL242" s="160"/>
      <c r="AM242" s="151"/>
      <c r="AN242" s="152"/>
      <c r="AO242" s="152"/>
      <c r="AP242" s="152"/>
      <c r="AQ242" s="163"/>
      <c r="AR242" s="160"/>
      <c r="AS242" s="117"/>
      <c r="AT242" s="129"/>
      <c r="AU242" s="10"/>
      <c r="AV242" s="129"/>
      <c r="AW242" s="8"/>
      <c r="AX242" s="9"/>
      <c r="AY242" s="9"/>
      <c r="AZ242" s="9"/>
      <c r="BA242" s="160"/>
      <c r="BB242" s="160"/>
      <c r="BC242" s="166"/>
      <c r="BD242" s="39"/>
      <c r="BE242" s="6"/>
      <c r="BF242" s="8"/>
      <c r="BG242" s="172"/>
      <c r="BH242" s="129"/>
      <c r="BI242" s="129"/>
      <c r="BJ242" s="6"/>
      <c r="BK242" s="114"/>
      <c r="BL242" s="114"/>
      <c r="BM242" s="6"/>
      <c r="BN242" s="6"/>
      <c r="BO242" s="7"/>
      <c r="BP242" s="6"/>
      <c r="BQ242" s="175"/>
      <c r="BR242" s="156" t="s">
        <v>62</v>
      </c>
      <c r="BS242" s="269"/>
    </row>
    <row r="243" spans="1:71" s="107" customFormat="1" x14ac:dyDescent="0.25">
      <c r="A243" s="132"/>
      <c r="B243" s="133"/>
      <c r="C243" s="135"/>
      <c r="D243" s="135"/>
      <c r="E243" s="204"/>
      <c r="F243" s="5"/>
      <c r="G243" s="5"/>
      <c r="H243" s="70" t="str">
        <f t="shared" si="4"/>
        <v/>
      </c>
      <c r="I243" s="5"/>
      <c r="J243" s="5"/>
      <c r="K243" s="70" t="str">
        <f t="shared" si="5"/>
        <v/>
      </c>
      <c r="L243" s="129"/>
      <c r="M243" s="169"/>
      <c r="N243" s="129"/>
      <c r="O243" s="5" t="s">
        <v>272</v>
      </c>
      <c r="P243" s="138"/>
      <c r="Q243" s="142"/>
      <c r="R243" s="265"/>
      <c r="S243" s="140"/>
      <c r="T243" s="129"/>
      <c r="U243" s="143"/>
      <c r="V243" s="143"/>
      <c r="W243" s="5"/>
      <c r="X243" s="140"/>
      <c r="Y243" s="138"/>
      <c r="Z243" s="138"/>
      <c r="AA243" s="140"/>
      <c r="AB243" s="129"/>
      <c r="AC243" s="74" t="s">
        <v>63</v>
      </c>
      <c r="AD243" s="41"/>
      <c r="AE243" s="120"/>
      <c r="AF243" s="120"/>
      <c r="AG243" s="120"/>
      <c r="AH243" s="120"/>
      <c r="AI243" s="6"/>
      <c r="AJ243" s="6"/>
      <c r="AK243" s="6"/>
      <c r="AL243" s="160"/>
      <c r="AM243" s="151"/>
      <c r="AN243" s="152"/>
      <c r="AO243" s="152"/>
      <c r="AP243" s="152"/>
      <c r="AQ243" s="163"/>
      <c r="AR243" s="160"/>
      <c r="AS243" s="117"/>
      <c r="AT243" s="129"/>
      <c r="AU243" s="10"/>
      <c r="AV243" s="129"/>
      <c r="AW243" s="8"/>
      <c r="AX243" s="9"/>
      <c r="AY243" s="9"/>
      <c r="AZ243" s="9"/>
      <c r="BA243" s="160"/>
      <c r="BB243" s="160"/>
      <c r="BC243" s="166"/>
      <c r="BD243" s="39"/>
      <c r="BE243" s="6"/>
      <c r="BF243" s="8"/>
      <c r="BG243" s="172"/>
      <c r="BH243" s="129"/>
      <c r="BI243" s="129"/>
      <c r="BJ243" s="6"/>
      <c r="BK243" s="114"/>
      <c r="BL243" s="114"/>
      <c r="BM243" s="6"/>
      <c r="BN243" s="6"/>
      <c r="BO243" s="7"/>
      <c r="BP243" s="6"/>
      <c r="BQ243" s="175"/>
      <c r="BR243" s="156" t="s">
        <v>62</v>
      </c>
      <c r="BS243" s="269"/>
    </row>
    <row r="244" spans="1:71" s="107" customFormat="1" x14ac:dyDescent="0.25">
      <c r="A244" s="132"/>
      <c r="B244" s="133"/>
      <c r="C244" s="135"/>
      <c r="D244" s="135"/>
      <c r="E244" s="204"/>
      <c r="F244" s="5"/>
      <c r="G244" s="5"/>
      <c r="H244" s="70" t="str">
        <f t="shared" si="4"/>
        <v/>
      </c>
      <c r="I244" s="5"/>
      <c r="J244" s="5"/>
      <c r="K244" s="70" t="str">
        <f t="shared" si="5"/>
        <v/>
      </c>
      <c r="L244" s="129"/>
      <c r="M244" s="169"/>
      <c r="N244" s="129"/>
      <c r="O244" s="5" t="s">
        <v>272</v>
      </c>
      <c r="P244" s="138"/>
      <c r="Q244" s="142"/>
      <c r="R244" s="265"/>
      <c r="S244" s="140"/>
      <c r="T244" s="129"/>
      <c r="U244" s="143"/>
      <c r="V244" s="143"/>
      <c r="W244" s="5"/>
      <c r="X244" s="140"/>
      <c r="Y244" s="138"/>
      <c r="Z244" s="138"/>
      <c r="AA244" s="140"/>
      <c r="AB244" s="129"/>
      <c r="AC244" s="74" t="s">
        <v>63</v>
      </c>
      <c r="AD244" s="41"/>
      <c r="AE244" s="120"/>
      <c r="AF244" s="120"/>
      <c r="AG244" s="120"/>
      <c r="AH244" s="120"/>
      <c r="AI244" s="6"/>
      <c r="AJ244" s="6"/>
      <c r="AK244" s="6"/>
      <c r="AL244" s="160"/>
      <c r="AM244" s="151"/>
      <c r="AN244" s="152"/>
      <c r="AO244" s="152"/>
      <c r="AP244" s="152"/>
      <c r="AQ244" s="163"/>
      <c r="AR244" s="160"/>
      <c r="AS244" s="117"/>
      <c r="AT244" s="129"/>
      <c r="AU244" s="10"/>
      <c r="AV244" s="129"/>
      <c r="AW244" s="8"/>
      <c r="AX244" s="9"/>
      <c r="AY244" s="9"/>
      <c r="AZ244" s="9"/>
      <c r="BA244" s="160"/>
      <c r="BB244" s="160"/>
      <c r="BC244" s="166"/>
      <c r="BD244" s="39"/>
      <c r="BE244" s="6"/>
      <c r="BF244" s="8"/>
      <c r="BG244" s="172"/>
      <c r="BH244" s="129"/>
      <c r="BI244" s="129"/>
      <c r="BJ244" s="6"/>
      <c r="BK244" s="114"/>
      <c r="BL244" s="114"/>
      <c r="BM244" s="6"/>
      <c r="BN244" s="6"/>
      <c r="BO244" s="7"/>
      <c r="BP244" s="6"/>
      <c r="BQ244" s="175"/>
      <c r="BR244" s="156" t="s">
        <v>62</v>
      </c>
      <c r="BS244" s="269"/>
    </row>
    <row r="245" spans="1:71" s="107" customFormat="1" x14ac:dyDescent="0.25">
      <c r="A245" s="132"/>
      <c r="B245" s="133"/>
      <c r="C245" s="135"/>
      <c r="D245" s="135"/>
      <c r="E245" s="204"/>
      <c r="F245" s="5"/>
      <c r="G245" s="5"/>
      <c r="H245" s="70" t="str">
        <f t="shared" si="4"/>
        <v/>
      </c>
      <c r="I245" s="5"/>
      <c r="J245" s="5"/>
      <c r="K245" s="70" t="str">
        <f t="shared" si="5"/>
        <v/>
      </c>
      <c r="L245" s="129"/>
      <c r="M245" s="169"/>
      <c r="N245" s="129"/>
      <c r="O245" s="5" t="s">
        <v>272</v>
      </c>
      <c r="P245" s="138"/>
      <c r="Q245" s="142"/>
      <c r="R245" s="265"/>
      <c r="S245" s="140"/>
      <c r="T245" s="129"/>
      <c r="U245" s="143"/>
      <c r="V245" s="143"/>
      <c r="W245" s="5"/>
      <c r="X245" s="140"/>
      <c r="Y245" s="138"/>
      <c r="Z245" s="138"/>
      <c r="AA245" s="140"/>
      <c r="AB245" s="129"/>
      <c r="AC245" s="74" t="s">
        <v>63</v>
      </c>
      <c r="AD245" s="41"/>
      <c r="AE245" s="120"/>
      <c r="AF245" s="120"/>
      <c r="AG245" s="120"/>
      <c r="AH245" s="120"/>
      <c r="AI245" s="6"/>
      <c r="AJ245" s="6"/>
      <c r="AK245" s="6"/>
      <c r="AL245" s="160"/>
      <c r="AM245" s="151"/>
      <c r="AN245" s="152"/>
      <c r="AO245" s="152"/>
      <c r="AP245" s="152"/>
      <c r="AQ245" s="163"/>
      <c r="AR245" s="160"/>
      <c r="AS245" s="117"/>
      <c r="AT245" s="129"/>
      <c r="AU245" s="10"/>
      <c r="AV245" s="129"/>
      <c r="AW245" s="8"/>
      <c r="AX245" s="9"/>
      <c r="AY245" s="9"/>
      <c r="AZ245" s="9"/>
      <c r="BA245" s="160"/>
      <c r="BB245" s="160"/>
      <c r="BC245" s="166"/>
      <c r="BD245" s="39"/>
      <c r="BE245" s="6"/>
      <c r="BF245" s="8"/>
      <c r="BG245" s="172"/>
      <c r="BH245" s="129"/>
      <c r="BI245" s="129"/>
      <c r="BJ245" s="6"/>
      <c r="BK245" s="114"/>
      <c r="BL245" s="114"/>
      <c r="BM245" s="6"/>
      <c r="BN245" s="6"/>
      <c r="BO245" s="7"/>
      <c r="BP245" s="6"/>
      <c r="BQ245" s="175"/>
      <c r="BR245" s="156" t="s">
        <v>62</v>
      </c>
      <c r="BS245" s="269"/>
    </row>
    <row r="246" spans="1:71" s="107" customFormat="1" x14ac:dyDescent="0.25">
      <c r="A246" s="132"/>
      <c r="B246" s="133"/>
      <c r="C246" s="135"/>
      <c r="D246" s="135"/>
      <c r="E246" s="204"/>
      <c r="F246" s="5"/>
      <c r="G246" s="5"/>
      <c r="H246" s="70" t="str">
        <f t="shared" si="4"/>
        <v/>
      </c>
      <c r="I246" s="5"/>
      <c r="J246" s="5"/>
      <c r="K246" s="70" t="str">
        <f t="shared" si="5"/>
        <v/>
      </c>
      <c r="L246" s="129"/>
      <c r="M246" s="169"/>
      <c r="N246" s="129"/>
      <c r="O246" s="5" t="s">
        <v>272</v>
      </c>
      <c r="P246" s="138"/>
      <c r="Q246" s="142"/>
      <c r="R246" s="265"/>
      <c r="S246" s="140"/>
      <c r="T246" s="129"/>
      <c r="U246" s="143"/>
      <c r="V246" s="143"/>
      <c r="W246" s="5"/>
      <c r="X246" s="140"/>
      <c r="Y246" s="138"/>
      <c r="Z246" s="138"/>
      <c r="AA246" s="140"/>
      <c r="AB246" s="129"/>
      <c r="AC246" s="74" t="s">
        <v>63</v>
      </c>
      <c r="AD246" s="41"/>
      <c r="AE246" s="120"/>
      <c r="AF246" s="120"/>
      <c r="AG246" s="120"/>
      <c r="AH246" s="120"/>
      <c r="AI246" s="6"/>
      <c r="AJ246" s="6"/>
      <c r="AK246" s="6"/>
      <c r="AL246" s="160"/>
      <c r="AM246" s="151"/>
      <c r="AN246" s="152"/>
      <c r="AO246" s="152"/>
      <c r="AP246" s="152"/>
      <c r="AQ246" s="163"/>
      <c r="AR246" s="160"/>
      <c r="AS246" s="117"/>
      <c r="AT246" s="129"/>
      <c r="AU246" s="10"/>
      <c r="AV246" s="129"/>
      <c r="AW246" s="8"/>
      <c r="AX246" s="9"/>
      <c r="AY246" s="9"/>
      <c r="AZ246" s="9"/>
      <c r="BA246" s="160"/>
      <c r="BB246" s="160"/>
      <c r="BC246" s="166"/>
      <c r="BD246" s="39"/>
      <c r="BE246" s="6"/>
      <c r="BF246" s="8"/>
      <c r="BG246" s="172"/>
      <c r="BH246" s="129"/>
      <c r="BI246" s="129"/>
      <c r="BJ246" s="6"/>
      <c r="BK246" s="114"/>
      <c r="BL246" s="114"/>
      <c r="BM246" s="6"/>
      <c r="BN246" s="6"/>
      <c r="BO246" s="7"/>
      <c r="BP246" s="6"/>
      <c r="BQ246" s="175"/>
      <c r="BR246" s="156" t="s">
        <v>62</v>
      </c>
      <c r="BS246" s="269"/>
    </row>
    <row r="247" spans="1:71" s="107" customFormat="1" x14ac:dyDescent="0.25">
      <c r="A247" s="132"/>
      <c r="B247" s="133"/>
      <c r="C247" s="135"/>
      <c r="D247" s="135"/>
      <c r="E247" s="204"/>
      <c r="F247" s="5"/>
      <c r="G247" s="5"/>
      <c r="H247" s="70" t="str">
        <f t="shared" si="4"/>
        <v/>
      </c>
      <c r="I247" s="5"/>
      <c r="J247" s="5"/>
      <c r="K247" s="70" t="str">
        <f t="shared" si="5"/>
        <v/>
      </c>
      <c r="L247" s="129"/>
      <c r="M247" s="169"/>
      <c r="N247" s="129"/>
      <c r="O247" s="5" t="s">
        <v>272</v>
      </c>
      <c r="P247" s="138"/>
      <c r="Q247" s="142"/>
      <c r="R247" s="265"/>
      <c r="S247" s="140"/>
      <c r="T247" s="129"/>
      <c r="U247" s="143"/>
      <c r="V247" s="143"/>
      <c r="W247" s="5"/>
      <c r="X247" s="140"/>
      <c r="Y247" s="138"/>
      <c r="Z247" s="138"/>
      <c r="AA247" s="140"/>
      <c r="AB247" s="129"/>
      <c r="AC247" s="74" t="s">
        <v>63</v>
      </c>
      <c r="AD247" s="41"/>
      <c r="AE247" s="120"/>
      <c r="AF247" s="120"/>
      <c r="AG247" s="120"/>
      <c r="AH247" s="120"/>
      <c r="AI247" s="6"/>
      <c r="AJ247" s="6"/>
      <c r="AK247" s="6"/>
      <c r="AL247" s="160"/>
      <c r="AM247" s="151"/>
      <c r="AN247" s="152"/>
      <c r="AO247" s="152"/>
      <c r="AP247" s="152"/>
      <c r="AQ247" s="163"/>
      <c r="AR247" s="160"/>
      <c r="AS247" s="117"/>
      <c r="AT247" s="129"/>
      <c r="AU247" s="10"/>
      <c r="AV247" s="129"/>
      <c r="AW247" s="8"/>
      <c r="AX247" s="9"/>
      <c r="AY247" s="9"/>
      <c r="AZ247" s="9"/>
      <c r="BA247" s="160"/>
      <c r="BB247" s="160"/>
      <c r="BC247" s="166"/>
      <c r="BD247" s="39"/>
      <c r="BE247" s="6"/>
      <c r="BF247" s="8"/>
      <c r="BG247" s="172"/>
      <c r="BH247" s="129"/>
      <c r="BI247" s="129"/>
      <c r="BJ247" s="6"/>
      <c r="BK247" s="114"/>
      <c r="BL247" s="114"/>
      <c r="BM247" s="6"/>
      <c r="BN247" s="6"/>
      <c r="BO247" s="7"/>
      <c r="BP247" s="6"/>
      <c r="BQ247" s="175"/>
      <c r="BR247" s="156" t="s">
        <v>62</v>
      </c>
      <c r="BS247" s="269"/>
    </row>
    <row r="248" spans="1:71" s="107" customFormat="1" x14ac:dyDescent="0.25">
      <c r="A248" s="132"/>
      <c r="B248" s="133"/>
      <c r="C248" s="135"/>
      <c r="D248" s="135"/>
      <c r="E248" s="204"/>
      <c r="F248" s="5"/>
      <c r="G248" s="5"/>
      <c r="H248" s="70" t="str">
        <f t="shared" si="4"/>
        <v/>
      </c>
      <c r="I248" s="5"/>
      <c r="J248" s="5"/>
      <c r="K248" s="70" t="str">
        <f t="shared" si="5"/>
        <v/>
      </c>
      <c r="L248" s="129"/>
      <c r="M248" s="169"/>
      <c r="N248" s="129"/>
      <c r="O248" s="5" t="s">
        <v>272</v>
      </c>
      <c r="P248" s="138"/>
      <c r="Q248" s="142"/>
      <c r="R248" s="265"/>
      <c r="S248" s="140"/>
      <c r="T248" s="129"/>
      <c r="U248" s="143"/>
      <c r="V248" s="143"/>
      <c r="W248" s="5"/>
      <c r="X248" s="140"/>
      <c r="Y248" s="138"/>
      <c r="Z248" s="138"/>
      <c r="AA248" s="140"/>
      <c r="AB248" s="129"/>
      <c r="AC248" s="74" t="s">
        <v>63</v>
      </c>
      <c r="AD248" s="41"/>
      <c r="AE248" s="120"/>
      <c r="AF248" s="120"/>
      <c r="AG248" s="120"/>
      <c r="AH248" s="120"/>
      <c r="AI248" s="6"/>
      <c r="AJ248" s="6"/>
      <c r="AK248" s="6"/>
      <c r="AL248" s="160"/>
      <c r="AM248" s="151"/>
      <c r="AN248" s="152"/>
      <c r="AO248" s="152"/>
      <c r="AP248" s="152"/>
      <c r="AQ248" s="163"/>
      <c r="AR248" s="160"/>
      <c r="AS248" s="117"/>
      <c r="AT248" s="129"/>
      <c r="AU248" s="10"/>
      <c r="AV248" s="129"/>
      <c r="AW248" s="8"/>
      <c r="AX248" s="9"/>
      <c r="AY248" s="9"/>
      <c r="AZ248" s="9"/>
      <c r="BA248" s="160"/>
      <c r="BB248" s="160"/>
      <c r="BC248" s="166"/>
      <c r="BD248" s="39"/>
      <c r="BE248" s="6"/>
      <c r="BF248" s="8"/>
      <c r="BG248" s="172"/>
      <c r="BH248" s="129"/>
      <c r="BI248" s="129"/>
      <c r="BJ248" s="6"/>
      <c r="BK248" s="114"/>
      <c r="BL248" s="114"/>
      <c r="BM248" s="6"/>
      <c r="BN248" s="6"/>
      <c r="BO248" s="7"/>
      <c r="BP248" s="6"/>
      <c r="BQ248" s="175"/>
      <c r="BR248" s="156" t="s">
        <v>62</v>
      </c>
      <c r="BS248" s="269"/>
    </row>
    <row r="249" spans="1:71" s="107" customFormat="1" x14ac:dyDescent="0.25">
      <c r="A249" s="132"/>
      <c r="B249" s="133"/>
      <c r="C249" s="135"/>
      <c r="D249" s="135"/>
      <c r="E249" s="204"/>
      <c r="F249" s="5"/>
      <c r="G249" s="5"/>
      <c r="H249" s="70" t="str">
        <f t="shared" si="4"/>
        <v/>
      </c>
      <c r="I249" s="5"/>
      <c r="J249" s="5"/>
      <c r="K249" s="70" t="str">
        <f t="shared" si="5"/>
        <v/>
      </c>
      <c r="L249" s="129"/>
      <c r="M249" s="169"/>
      <c r="N249" s="129"/>
      <c r="O249" s="5" t="s">
        <v>272</v>
      </c>
      <c r="P249" s="138"/>
      <c r="Q249" s="142"/>
      <c r="R249" s="265"/>
      <c r="S249" s="140"/>
      <c r="T249" s="129"/>
      <c r="U249" s="143"/>
      <c r="V249" s="143"/>
      <c r="W249" s="5"/>
      <c r="X249" s="140"/>
      <c r="Y249" s="138"/>
      <c r="Z249" s="138"/>
      <c r="AA249" s="140"/>
      <c r="AB249" s="129"/>
      <c r="AC249" s="74" t="s">
        <v>63</v>
      </c>
      <c r="AD249" s="41"/>
      <c r="AE249" s="120"/>
      <c r="AF249" s="120"/>
      <c r="AG249" s="120"/>
      <c r="AH249" s="120"/>
      <c r="AI249" s="6"/>
      <c r="AJ249" s="6"/>
      <c r="AK249" s="6"/>
      <c r="AL249" s="160"/>
      <c r="AM249" s="151"/>
      <c r="AN249" s="152"/>
      <c r="AO249" s="152"/>
      <c r="AP249" s="152"/>
      <c r="AQ249" s="163"/>
      <c r="AR249" s="160"/>
      <c r="AS249" s="117"/>
      <c r="AT249" s="129"/>
      <c r="AU249" s="10"/>
      <c r="AV249" s="129"/>
      <c r="AW249" s="8"/>
      <c r="AX249" s="9"/>
      <c r="AY249" s="9"/>
      <c r="AZ249" s="9"/>
      <c r="BA249" s="160"/>
      <c r="BB249" s="160"/>
      <c r="BC249" s="166"/>
      <c r="BD249" s="39"/>
      <c r="BE249" s="6"/>
      <c r="BF249" s="8"/>
      <c r="BG249" s="172"/>
      <c r="BH249" s="129"/>
      <c r="BI249" s="129"/>
      <c r="BJ249" s="6"/>
      <c r="BK249" s="114"/>
      <c r="BL249" s="114"/>
      <c r="BM249" s="6"/>
      <c r="BN249" s="6"/>
      <c r="BO249" s="7"/>
      <c r="BP249" s="6"/>
      <c r="BQ249" s="175"/>
      <c r="BR249" s="156" t="s">
        <v>62</v>
      </c>
      <c r="BS249" s="269"/>
    </row>
    <row r="250" spans="1:71" s="107" customFormat="1" x14ac:dyDescent="0.25">
      <c r="A250" s="132"/>
      <c r="B250" s="133"/>
      <c r="C250" s="135"/>
      <c r="D250" s="135"/>
      <c r="E250" s="204"/>
      <c r="F250" s="5"/>
      <c r="G250" s="5"/>
      <c r="H250" s="70" t="str">
        <f t="shared" si="4"/>
        <v/>
      </c>
      <c r="I250" s="5"/>
      <c r="J250" s="5"/>
      <c r="K250" s="70" t="str">
        <f t="shared" si="5"/>
        <v/>
      </c>
      <c r="L250" s="129"/>
      <c r="M250" s="169"/>
      <c r="N250" s="129"/>
      <c r="O250" s="5" t="s">
        <v>272</v>
      </c>
      <c r="P250" s="138"/>
      <c r="Q250" s="142"/>
      <c r="R250" s="265"/>
      <c r="S250" s="140"/>
      <c r="T250" s="129"/>
      <c r="U250" s="143"/>
      <c r="V250" s="143"/>
      <c r="W250" s="5"/>
      <c r="X250" s="140"/>
      <c r="Y250" s="138"/>
      <c r="Z250" s="138"/>
      <c r="AA250" s="140"/>
      <c r="AB250" s="129"/>
      <c r="AC250" s="74" t="s">
        <v>63</v>
      </c>
      <c r="AD250" s="41"/>
      <c r="AE250" s="120"/>
      <c r="AF250" s="120"/>
      <c r="AG250" s="120"/>
      <c r="AH250" s="120"/>
      <c r="AI250" s="6"/>
      <c r="AJ250" s="6"/>
      <c r="AK250" s="6"/>
      <c r="AL250" s="160"/>
      <c r="AM250" s="151"/>
      <c r="AN250" s="152"/>
      <c r="AO250" s="152"/>
      <c r="AP250" s="152"/>
      <c r="AQ250" s="163"/>
      <c r="AR250" s="160"/>
      <c r="AS250" s="117"/>
      <c r="AT250" s="129"/>
      <c r="AU250" s="10"/>
      <c r="AV250" s="129"/>
      <c r="AW250" s="8"/>
      <c r="AX250" s="9"/>
      <c r="AY250" s="9"/>
      <c r="AZ250" s="9"/>
      <c r="BA250" s="160"/>
      <c r="BB250" s="160"/>
      <c r="BC250" s="166"/>
      <c r="BD250" s="39"/>
      <c r="BE250" s="6"/>
      <c r="BF250" s="8"/>
      <c r="BG250" s="172"/>
      <c r="BH250" s="129"/>
      <c r="BI250" s="129"/>
      <c r="BJ250" s="6"/>
      <c r="BK250" s="114"/>
      <c r="BL250" s="114"/>
      <c r="BM250" s="6"/>
      <c r="BN250" s="6"/>
      <c r="BO250" s="7"/>
      <c r="BP250" s="6"/>
      <c r="BQ250" s="175"/>
      <c r="BR250" s="156" t="s">
        <v>62</v>
      </c>
      <c r="BS250" s="269"/>
    </row>
    <row r="251" spans="1:71" s="107" customFormat="1" x14ac:dyDescent="0.25">
      <c r="A251" s="132"/>
      <c r="B251" s="133"/>
      <c r="C251" s="135"/>
      <c r="D251" s="135"/>
      <c r="E251" s="204"/>
      <c r="F251" s="5"/>
      <c r="G251" s="5"/>
      <c r="H251" s="70" t="str">
        <f t="shared" si="4"/>
        <v/>
      </c>
      <c r="I251" s="5"/>
      <c r="J251" s="5"/>
      <c r="K251" s="70" t="str">
        <f t="shared" si="5"/>
        <v/>
      </c>
      <c r="L251" s="129"/>
      <c r="M251" s="169"/>
      <c r="N251" s="129"/>
      <c r="O251" s="5" t="s">
        <v>272</v>
      </c>
      <c r="P251" s="138"/>
      <c r="Q251" s="142"/>
      <c r="R251" s="265"/>
      <c r="S251" s="140"/>
      <c r="T251" s="129"/>
      <c r="U251" s="143"/>
      <c r="V251" s="143"/>
      <c r="W251" s="5"/>
      <c r="X251" s="140"/>
      <c r="Y251" s="138"/>
      <c r="Z251" s="138"/>
      <c r="AA251" s="140"/>
      <c r="AB251" s="129"/>
      <c r="AC251" s="74" t="s">
        <v>63</v>
      </c>
      <c r="AD251" s="41"/>
      <c r="AE251" s="120"/>
      <c r="AF251" s="120"/>
      <c r="AG251" s="120"/>
      <c r="AH251" s="120"/>
      <c r="AI251" s="6"/>
      <c r="AJ251" s="6"/>
      <c r="AK251" s="6"/>
      <c r="AL251" s="160"/>
      <c r="AM251" s="151"/>
      <c r="AN251" s="152"/>
      <c r="AO251" s="152"/>
      <c r="AP251" s="152"/>
      <c r="AQ251" s="163"/>
      <c r="AR251" s="160"/>
      <c r="AS251" s="117"/>
      <c r="AT251" s="129"/>
      <c r="AU251" s="10"/>
      <c r="AV251" s="129"/>
      <c r="AW251" s="8"/>
      <c r="AX251" s="9"/>
      <c r="AY251" s="9"/>
      <c r="AZ251" s="9"/>
      <c r="BA251" s="160"/>
      <c r="BB251" s="160"/>
      <c r="BC251" s="166"/>
      <c r="BD251" s="39"/>
      <c r="BE251" s="6"/>
      <c r="BF251" s="8"/>
      <c r="BG251" s="172"/>
      <c r="BH251" s="129"/>
      <c r="BI251" s="129"/>
      <c r="BJ251" s="6"/>
      <c r="BK251" s="114"/>
      <c r="BL251" s="114"/>
      <c r="BM251" s="6"/>
      <c r="BN251" s="6"/>
      <c r="BO251" s="7"/>
      <c r="BP251" s="6"/>
      <c r="BQ251" s="175"/>
      <c r="BR251" s="156" t="s">
        <v>62</v>
      </c>
      <c r="BS251" s="269"/>
    </row>
    <row r="252" spans="1:71" s="107" customFormat="1" x14ac:dyDescent="0.25">
      <c r="A252" s="132"/>
      <c r="B252" s="133"/>
      <c r="C252" s="135"/>
      <c r="D252" s="135"/>
      <c r="E252" s="204"/>
      <c r="F252" s="5"/>
      <c r="G252" s="5"/>
      <c r="H252" s="70" t="str">
        <f t="shared" si="4"/>
        <v/>
      </c>
      <c r="I252" s="5"/>
      <c r="J252" s="5"/>
      <c r="K252" s="70" t="str">
        <f t="shared" si="5"/>
        <v/>
      </c>
      <c r="L252" s="129"/>
      <c r="M252" s="169"/>
      <c r="N252" s="129"/>
      <c r="O252" s="5" t="s">
        <v>272</v>
      </c>
      <c r="P252" s="138"/>
      <c r="Q252" s="142"/>
      <c r="R252" s="265"/>
      <c r="S252" s="140"/>
      <c r="T252" s="129"/>
      <c r="U252" s="143"/>
      <c r="V252" s="143"/>
      <c r="W252" s="5"/>
      <c r="X252" s="140"/>
      <c r="Y252" s="138"/>
      <c r="Z252" s="138"/>
      <c r="AA252" s="140"/>
      <c r="AB252" s="129"/>
      <c r="AC252" s="74" t="s">
        <v>63</v>
      </c>
      <c r="AD252" s="41"/>
      <c r="AE252" s="120"/>
      <c r="AF252" s="120"/>
      <c r="AG252" s="120"/>
      <c r="AH252" s="120"/>
      <c r="AI252" s="6"/>
      <c r="AJ252" s="6"/>
      <c r="AK252" s="6"/>
      <c r="AL252" s="160"/>
      <c r="AM252" s="151"/>
      <c r="AN252" s="152"/>
      <c r="AO252" s="152"/>
      <c r="AP252" s="152"/>
      <c r="AQ252" s="163"/>
      <c r="AR252" s="160"/>
      <c r="AS252" s="117"/>
      <c r="AT252" s="129"/>
      <c r="AU252" s="10"/>
      <c r="AV252" s="129"/>
      <c r="AW252" s="8"/>
      <c r="AX252" s="9"/>
      <c r="AY252" s="9"/>
      <c r="AZ252" s="9"/>
      <c r="BA252" s="160"/>
      <c r="BB252" s="160"/>
      <c r="BC252" s="166"/>
      <c r="BD252" s="39"/>
      <c r="BE252" s="6"/>
      <c r="BF252" s="8"/>
      <c r="BG252" s="172"/>
      <c r="BH252" s="129"/>
      <c r="BI252" s="129"/>
      <c r="BJ252" s="6"/>
      <c r="BK252" s="114"/>
      <c r="BL252" s="114"/>
      <c r="BM252" s="6"/>
      <c r="BN252" s="6"/>
      <c r="BO252" s="7"/>
      <c r="BP252" s="6"/>
      <c r="BQ252" s="175"/>
      <c r="BR252" s="156" t="s">
        <v>62</v>
      </c>
      <c r="BS252" s="269"/>
    </row>
    <row r="253" spans="1:71" s="107" customFormat="1" x14ac:dyDescent="0.25">
      <c r="A253" s="132"/>
      <c r="B253" s="133"/>
      <c r="C253" s="135"/>
      <c r="D253" s="135"/>
      <c r="E253" s="204"/>
      <c r="F253" s="5"/>
      <c r="G253" s="5"/>
      <c r="H253" s="70" t="str">
        <f t="shared" si="4"/>
        <v/>
      </c>
      <c r="I253" s="5"/>
      <c r="J253" s="5"/>
      <c r="K253" s="70" t="str">
        <f t="shared" si="5"/>
        <v/>
      </c>
      <c r="L253" s="129"/>
      <c r="M253" s="169"/>
      <c r="N253" s="129"/>
      <c r="O253" s="5" t="s">
        <v>272</v>
      </c>
      <c r="P253" s="138"/>
      <c r="Q253" s="142"/>
      <c r="R253" s="265"/>
      <c r="S253" s="140"/>
      <c r="T253" s="129"/>
      <c r="U253" s="143"/>
      <c r="V253" s="143"/>
      <c r="W253" s="5"/>
      <c r="X253" s="140"/>
      <c r="Y253" s="138"/>
      <c r="Z253" s="138"/>
      <c r="AA253" s="140"/>
      <c r="AB253" s="129"/>
      <c r="AC253" s="74" t="s">
        <v>63</v>
      </c>
      <c r="AD253" s="41"/>
      <c r="AE253" s="120"/>
      <c r="AF253" s="120"/>
      <c r="AG253" s="120"/>
      <c r="AH253" s="120"/>
      <c r="AI253" s="6"/>
      <c r="AJ253" s="6"/>
      <c r="AK253" s="6"/>
      <c r="AL253" s="160"/>
      <c r="AM253" s="151"/>
      <c r="AN253" s="152"/>
      <c r="AO253" s="152"/>
      <c r="AP253" s="152"/>
      <c r="AQ253" s="163"/>
      <c r="AR253" s="160"/>
      <c r="AS253" s="117"/>
      <c r="AT253" s="129"/>
      <c r="AU253" s="10"/>
      <c r="AV253" s="129"/>
      <c r="AW253" s="8"/>
      <c r="AX253" s="9"/>
      <c r="AY253" s="9"/>
      <c r="AZ253" s="9"/>
      <c r="BA253" s="160"/>
      <c r="BB253" s="160"/>
      <c r="BC253" s="166"/>
      <c r="BD253" s="39"/>
      <c r="BE253" s="6"/>
      <c r="BF253" s="8"/>
      <c r="BG253" s="172"/>
      <c r="BH253" s="129"/>
      <c r="BI253" s="129"/>
      <c r="BJ253" s="6"/>
      <c r="BK253" s="114"/>
      <c r="BL253" s="114"/>
      <c r="BM253" s="6"/>
      <c r="BN253" s="6"/>
      <c r="BO253" s="7"/>
      <c r="BP253" s="6"/>
      <c r="BQ253" s="175"/>
      <c r="BR253" s="156" t="s">
        <v>62</v>
      </c>
      <c r="BS253" s="269"/>
    </row>
    <row r="254" spans="1:71" s="107" customFormat="1" x14ac:dyDescent="0.25">
      <c r="A254" s="132"/>
      <c r="B254" s="133"/>
      <c r="C254" s="135"/>
      <c r="D254" s="135"/>
      <c r="E254" s="204"/>
      <c r="F254" s="5"/>
      <c r="G254" s="5"/>
      <c r="H254" s="70" t="str">
        <f t="shared" si="4"/>
        <v/>
      </c>
      <c r="I254" s="5"/>
      <c r="J254" s="5"/>
      <c r="K254" s="70" t="str">
        <f t="shared" si="5"/>
        <v/>
      </c>
      <c r="L254" s="129"/>
      <c r="M254" s="169"/>
      <c r="N254" s="129"/>
      <c r="O254" s="5" t="s">
        <v>272</v>
      </c>
      <c r="P254" s="138"/>
      <c r="Q254" s="142"/>
      <c r="R254" s="265"/>
      <c r="S254" s="140"/>
      <c r="T254" s="129"/>
      <c r="U254" s="143"/>
      <c r="V254" s="143"/>
      <c r="W254" s="5"/>
      <c r="X254" s="140"/>
      <c r="Y254" s="138"/>
      <c r="Z254" s="138"/>
      <c r="AA254" s="140"/>
      <c r="AB254" s="129"/>
      <c r="AC254" s="74" t="s">
        <v>63</v>
      </c>
      <c r="AD254" s="41"/>
      <c r="AE254" s="120"/>
      <c r="AF254" s="120"/>
      <c r="AG254" s="120"/>
      <c r="AH254" s="120"/>
      <c r="AI254" s="6"/>
      <c r="AJ254" s="6"/>
      <c r="AK254" s="6"/>
      <c r="AL254" s="160"/>
      <c r="AM254" s="151"/>
      <c r="AN254" s="152"/>
      <c r="AO254" s="152"/>
      <c r="AP254" s="152"/>
      <c r="AQ254" s="163"/>
      <c r="AR254" s="160"/>
      <c r="AS254" s="117"/>
      <c r="AT254" s="129"/>
      <c r="AU254" s="10"/>
      <c r="AV254" s="129"/>
      <c r="AW254" s="8"/>
      <c r="AX254" s="9"/>
      <c r="AY254" s="9"/>
      <c r="AZ254" s="9"/>
      <c r="BA254" s="160"/>
      <c r="BB254" s="160"/>
      <c r="BC254" s="166"/>
      <c r="BD254" s="39"/>
      <c r="BE254" s="6"/>
      <c r="BF254" s="8"/>
      <c r="BG254" s="172"/>
      <c r="BH254" s="129"/>
      <c r="BI254" s="129"/>
      <c r="BJ254" s="6"/>
      <c r="BK254" s="114"/>
      <c r="BL254" s="114"/>
      <c r="BM254" s="6"/>
      <c r="BN254" s="6"/>
      <c r="BO254" s="7"/>
      <c r="BP254" s="6"/>
      <c r="BQ254" s="175"/>
      <c r="BR254" s="156" t="s">
        <v>62</v>
      </c>
      <c r="BS254" s="269"/>
    </row>
    <row r="255" spans="1:71" s="107" customFormat="1" x14ac:dyDescent="0.25">
      <c r="A255" s="132"/>
      <c r="B255" s="133"/>
      <c r="C255" s="135"/>
      <c r="D255" s="135"/>
      <c r="E255" s="204"/>
      <c r="F255" s="5"/>
      <c r="G255" s="5"/>
      <c r="H255" s="70" t="str">
        <f t="shared" si="4"/>
        <v/>
      </c>
      <c r="I255" s="5"/>
      <c r="J255" s="5"/>
      <c r="K255" s="70" t="str">
        <f t="shared" si="5"/>
        <v/>
      </c>
      <c r="L255" s="129"/>
      <c r="M255" s="169"/>
      <c r="N255" s="129"/>
      <c r="O255" s="5" t="s">
        <v>272</v>
      </c>
      <c r="P255" s="138"/>
      <c r="Q255" s="142"/>
      <c r="R255" s="265"/>
      <c r="S255" s="140"/>
      <c r="T255" s="129"/>
      <c r="U255" s="143"/>
      <c r="V255" s="143"/>
      <c r="W255" s="5"/>
      <c r="X255" s="140"/>
      <c r="Y255" s="138"/>
      <c r="Z255" s="138"/>
      <c r="AA255" s="140"/>
      <c r="AB255" s="129"/>
      <c r="AC255" s="74" t="s">
        <v>63</v>
      </c>
      <c r="AD255" s="41"/>
      <c r="AE255" s="120"/>
      <c r="AF255" s="120"/>
      <c r="AG255" s="120"/>
      <c r="AH255" s="120"/>
      <c r="AI255" s="6"/>
      <c r="AJ255" s="6"/>
      <c r="AK255" s="6"/>
      <c r="AL255" s="160"/>
      <c r="AM255" s="151"/>
      <c r="AN255" s="152"/>
      <c r="AO255" s="152"/>
      <c r="AP255" s="152"/>
      <c r="AQ255" s="163"/>
      <c r="AR255" s="160"/>
      <c r="AS255" s="117"/>
      <c r="AT255" s="129"/>
      <c r="AU255" s="10"/>
      <c r="AV255" s="129"/>
      <c r="AW255" s="8"/>
      <c r="AX255" s="9"/>
      <c r="AY255" s="9"/>
      <c r="AZ255" s="9"/>
      <c r="BA255" s="160"/>
      <c r="BB255" s="160"/>
      <c r="BC255" s="166"/>
      <c r="BD255" s="39"/>
      <c r="BE255" s="6"/>
      <c r="BF255" s="8"/>
      <c r="BG255" s="172"/>
      <c r="BH255" s="129"/>
      <c r="BI255" s="129"/>
      <c r="BJ255" s="6"/>
      <c r="BK255" s="114"/>
      <c r="BL255" s="114"/>
      <c r="BM255" s="6"/>
      <c r="BN255" s="6"/>
      <c r="BO255" s="7"/>
      <c r="BP255" s="6"/>
      <c r="BQ255" s="175"/>
      <c r="BR255" s="156" t="s">
        <v>62</v>
      </c>
      <c r="BS255" s="269"/>
    </row>
    <row r="256" spans="1:71" s="107" customFormat="1" x14ac:dyDescent="0.25">
      <c r="A256" s="132"/>
      <c r="B256" s="133"/>
      <c r="C256" s="135"/>
      <c r="D256" s="135"/>
      <c r="E256" s="204"/>
      <c r="F256" s="5"/>
      <c r="G256" s="5"/>
      <c r="H256" s="70" t="str">
        <f t="shared" si="4"/>
        <v/>
      </c>
      <c r="I256" s="5"/>
      <c r="J256" s="5"/>
      <c r="K256" s="70" t="str">
        <f t="shared" si="5"/>
        <v/>
      </c>
      <c r="L256" s="129"/>
      <c r="M256" s="169"/>
      <c r="N256" s="129"/>
      <c r="O256" s="5" t="s">
        <v>272</v>
      </c>
      <c r="P256" s="138"/>
      <c r="Q256" s="142"/>
      <c r="R256" s="265"/>
      <c r="S256" s="140"/>
      <c r="T256" s="129"/>
      <c r="U256" s="143"/>
      <c r="V256" s="143"/>
      <c r="W256" s="5"/>
      <c r="X256" s="140"/>
      <c r="Y256" s="138"/>
      <c r="Z256" s="138"/>
      <c r="AA256" s="140"/>
      <c r="AB256" s="129"/>
      <c r="AC256" s="74" t="s">
        <v>63</v>
      </c>
      <c r="AD256" s="41"/>
      <c r="AE256" s="120"/>
      <c r="AF256" s="120"/>
      <c r="AG256" s="120"/>
      <c r="AH256" s="120"/>
      <c r="AI256" s="6"/>
      <c r="AJ256" s="6"/>
      <c r="AK256" s="6"/>
      <c r="AL256" s="160"/>
      <c r="AM256" s="151"/>
      <c r="AN256" s="152"/>
      <c r="AO256" s="152"/>
      <c r="AP256" s="152"/>
      <c r="AQ256" s="163"/>
      <c r="AR256" s="160"/>
      <c r="AS256" s="117"/>
      <c r="AT256" s="129"/>
      <c r="AU256" s="10"/>
      <c r="AV256" s="129"/>
      <c r="AW256" s="8"/>
      <c r="AX256" s="9"/>
      <c r="AY256" s="9"/>
      <c r="AZ256" s="9"/>
      <c r="BA256" s="160"/>
      <c r="BB256" s="160"/>
      <c r="BC256" s="166"/>
      <c r="BD256" s="39"/>
      <c r="BE256" s="6"/>
      <c r="BF256" s="8"/>
      <c r="BG256" s="172"/>
      <c r="BH256" s="129"/>
      <c r="BI256" s="129"/>
      <c r="BJ256" s="6"/>
      <c r="BK256" s="114"/>
      <c r="BL256" s="114"/>
      <c r="BM256" s="6"/>
      <c r="BN256" s="6"/>
      <c r="BO256" s="7"/>
      <c r="BP256" s="6"/>
      <c r="BQ256" s="175"/>
      <c r="BR256" s="156" t="s">
        <v>62</v>
      </c>
      <c r="BS256" s="269"/>
    </row>
    <row r="257" spans="1:71" s="107" customFormat="1" x14ac:dyDescent="0.25">
      <c r="A257" s="132"/>
      <c r="B257" s="133"/>
      <c r="C257" s="135"/>
      <c r="D257" s="135"/>
      <c r="E257" s="204"/>
      <c r="F257" s="5"/>
      <c r="G257" s="5"/>
      <c r="H257" s="70" t="str">
        <f t="shared" si="4"/>
        <v/>
      </c>
      <c r="I257" s="5"/>
      <c r="J257" s="5"/>
      <c r="K257" s="70" t="str">
        <f t="shared" si="5"/>
        <v/>
      </c>
      <c r="L257" s="129"/>
      <c r="M257" s="169"/>
      <c r="N257" s="129"/>
      <c r="O257" s="5" t="s">
        <v>272</v>
      </c>
      <c r="P257" s="138"/>
      <c r="Q257" s="142"/>
      <c r="R257" s="265"/>
      <c r="S257" s="140"/>
      <c r="T257" s="129"/>
      <c r="U257" s="143"/>
      <c r="V257" s="143"/>
      <c r="W257" s="5"/>
      <c r="X257" s="140"/>
      <c r="Y257" s="138"/>
      <c r="Z257" s="138"/>
      <c r="AA257" s="140"/>
      <c r="AB257" s="129"/>
      <c r="AC257" s="74" t="s">
        <v>63</v>
      </c>
      <c r="AD257" s="41"/>
      <c r="AE257" s="120"/>
      <c r="AF257" s="120"/>
      <c r="AG257" s="120"/>
      <c r="AH257" s="120"/>
      <c r="AI257" s="6"/>
      <c r="AJ257" s="6"/>
      <c r="AK257" s="6"/>
      <c r="AL257" s="160"/>
      <c r="AM257" s="151"/>
      <c r="AN257" s="152"/>
      <c r="AO257" s="152"/>
      <c r="AP257" s="152"/>
      <c r="AQ257" s="163"/>
      <c r="AR257" s="160"/>
      <c r="AS257" s="117"/>
      <c r="AT257" s="129"/>
      <c r="AU257" s="10"/>
      <c r="AV257" s="129"/>
      <c r="AW257" s="8"/>
      <c r="AX257" s="9"/>
      <c r="AY257" s="9"/>
      <c r="AZ257" s="9"/>
      <c r="BA257" s="160"/>
      <c r="BB257" s="160"/>
      <c r="BC257" s="166"/>
      <c r="BD257" s="39"/>
      <c r="BE257" s="6"/>
      <c r="BF257" s="8"/>
      <c r="BG257" s="172"/>
      <c r="BH257" s="129"/>
      <c r="BI257" s="129"/>
      <c r="BJ257" s="6"/>
      <c r="BK257" s="114"/>
      <c r="BL257" s="114"/>
      <c r="BM257" s="6"/>
      <c r="BN257" s="6"/>
      <c r="BO257" s="7"/>
      <c r="BP257" s="6"/>
      <c r="BQ257" s="175"/>
      <c r="BR257" s="156" t="s">
        <v>62</v>
      </c>
      <c r="BS257" s="269"/>
    </row>
    <row r="258" spans="1:71" s="107" customFormat="1" x14ac:dyDescent="0.25">
      <c r="A258" s="132"/>
      <c r="B258" s="133"/>
      <c r="C258" s="135"/>
      <c r="D258" s="135"/>
      <c r="E258" s="204"/>
      <c r="F258" s="5"/>
      <c r="G258" s="5"/>
      <c r="H258" s="70" t="str">
        <f t="shared" si="4"/>
        <v/>
      </c>
      <c r="I258" s="5"/>
      <c r="J258" s="5"/>
      <c r="K258" s="70" t="str">
        <f t="shared" si="5"/>
        <v/>
      </c>
      <c r="L258" s="129"/>
      <c r="M258" s="169"/>
      <c r="N258" s="129"/>
      <c r="O258" s="5" t="s">
        <v>272</v>
      </c>
      <c r="P258" s="138"/>
      <c r="Q258" s="142"/>
      <c r="R258" s="265"/>
      <c r="S258" s="140"/>
      <c r="T258" s="129"/>
      <c r="U258" s="143"/>
      <c r="V258" s="143"/>
      <c r="W258" s="5"/>
      <c r="X258" s="140"/>
      <c r="Y258" s="138"/>
      <c r="Z258" s="138"/>
      <c r="AA258" s="140"/>
      <c r="AB258" s="129"/>
      <c r="AC258" s="74" t="s">
        <v>63</v>
      </c>
      <c r="AD258" s="41"/>
      <c r="AE258" s="120"/>
      <c r="AF258" s="120"/>
      <c r="AG258" s="120"/>
      <c r="AH258" s="120"/>
      <c r="AI258" s="6"/>
      <c r="AJ258" s="6"/>
      <c r="AK258" s="6"/>
      <c r="AL258" s="160"/>
      <c r="AM258" s="151"/>
      <c r="AN258" s="152"/>
      <c r="AO258" s="152"/>
      <c r="AP258" s="152"/>
      <c r="AQ258" s="163"/>
      <c r="AR258" s="160"/>
      <c r="AS258" s="117"/>
      <c r="AT258" s="129"/>
      <c r="AU258" s="10"/>
      <c r="AV258" s="129"/>
      <c r="AW258" s="8"/>
      <c r="AX258" s="9"/>
      <c r="AY258" s="9"/>
      <c r="AZ258" s="9"/>
      <c r="BA258" s="160"/>
      <c r="BB258" s="160"/>
      <c r="BC258" s="166"/>
      <c r="BD258" s="39"/>
      <c r="BE258" s="6"/>
      <c r="BF258" s="8"/>
      <c r="BG258" s="172"/>
      <c r="BH258" s="129"/>
      <c r="BI258" s="129"/>
      <c r="BJ258" s="6"/>
      <c r="BK258" s="114"/>
      <c r="BL258" s="114"/>
      <c r="BM258" s="6"/>
      <c r="BN258" s="6"/>
      <c r="BO258" s="7"/>
      <c r="BP258" s="6"/>
      <c r="BQ258" s="175"/>
      <c r="BR258" s="156" t="s">
        <v>62</v>
      </c>
      <c r="BS258" s="269"/>
    </row>
    <row r="259" spans="1:71" s="107" customFormat="1" x14ac:dyDescent="0.25">
      <c r="A259" s="132"/>
      <c r="B259" s="133"/>
      <c r="C259" s="135"/>
      <c r="D259" s="135"/>
      <c r="E259" s="204"/>
      <c r="F259" s="5"/>
      <c r="G259" s="5"/>
      <c r="H259" s="70" t="str">
        <f t="shared" si="4"/>
        <v/>
      </c>
      <c r="I259" s="5"/>
      <c r="J259" s="5"/>
      <c r="K259" s="70" t="str">
        <f t="shared" si="5"/>
        <v/>
      </c>
      <c r="L259" s="129"/>
      <c r="M259" s="169"/>
      <c r="N259" s="129"/>
      <c r="O259" s="5" t="s">
        <v>272</v>
      </c>
      <c r="P259" s="138"/>
      <c r="Q259" s="142"/>
      <c r="R259" s="265"/>
      <c r="S259" s="140"/>
      <c r="T259" s="129"/>
      <c r="U259" s="143"/>
      <c r="V259" s="143"/>
      <c r="W259" s="5"/>
      <c r="X259" s="140"/>
      <c r="Y259" s="138"/>
      <c r="Z259" s="138"/>
      <c r="AA259" s="140"/>
      <c r="AB259" s="129"/>
      <c r="AC259" s="74" t="s">
        <v>63</v>
      </c>
      <c r="AD259" s="41"/>
      <c r="AE259" s="120"/>
      <c r="AF259" s="120"/>
      <c r="AG259" s="120"/>
      <c r="AH259" s="120"/>
      <c r="AI259" s="6"/>
      <c r="AJ259" s="6"/>
      <c r="AK259" s="6"/>
      <c r="AL259" s="160"/>
      <c r="AM259" s="151"/>
      <c r="AN259" s="152"/>
      <c r="AO259" s="152"/>
      <c r="AP259" s="152"/>
      <c r="AQ259" s="163"/>
      <c r="AR259" s="160"/>
      <c r="AS259" s="117"/>
      <c r="AT259" s="129"/>
      <c r="AU259" s="10"/>
      <c r="AV259" s="129"/>
      <c r="AW259" s="8"/>
      <c r="AX259" s="9"/>
      <c r="AY259" s="9"/>
      <c r="AZ259" s="9"/>
      <c r="BA259" s="160"/>
      <c r="BB259" s="160"/>
      <c r="BC259" s="166"/>
      <c r="BD259" s="39"/>
      <c r="BE259" s="6"/>
      <c r="BF259" s="8"/>
      <c r="BG259" s="172"/>
      <c r="BH259" s="129"/>
      <c r="BI259" s="129"/>
      <c r="BJ259" s="6"/>
      <c r="BK259" s="114"/>
      <c r="BL259" s="114"/>
      <c r="BM259" s="6"/>
      <c r="BN259" s="6"/>
      <c r="BO259" s="7"/>
      <c r="BP259" s="6"/>
      <c r="BQ259" s="175"/>
      <c r="BR259" s="156" t="s">
        <v>62</v>
      </c>
      <c r="BS259" s="269"/>
    </row>
    <row r="260" spans="1:71" s="107" customFormat="1" x14ac:dyDescent="0.25">
      <c r="A260" s="132"/>
      <c r="B260" s="133"/>
      <c r="C260" s="135"/>
      <c r="D260" s="135"/>
      <c r="E260" s="204"/>
      <c r="F260" s="5"/>
      <c r="G260" s="5"/>
      <c r="H260" s="70" t="str">
        <f t="shared" si="4"/>
        <v/>
      </c>
      <c r="I260" s="5"/>
      <c r="J260" s="5"/>
      <c r="K260" s="70" t="str">
        <f t="shared" si="5"/>
        <v/>
      </c>
      <c r="L260" s="129"/>
      <c r="M260" s="169"/>
      <c r="N260" s="129"/>
      <c r="O260" s="5" t="s">
        <v>272</v>
      </c>
      <c r="P260" s="138"/>
      <c r="Q260" s="142"/>
      <c r="R260" s="265"/>
      <c r="S260" s="140"/>
      <c r="T260" s="129"/>
      <c r="U260" s="143"/>
      <c r="V260" s="143"/>
      <c r="W260" s="5"/>
      <c r="X260" s="140"/>
      <c r="Y260" s="138"/>
      <c r="Z260" s="138"/>
      <c r="AA260" s="140"/>
      <c r="AB260" s="129"/>
      <c r="AC260" s="74" t="s">
        <v>63</v>
      </c>
      <c r="AD260" s="41"/>
      <c r="AE260" s="120"/>
      <c r="AF260" s="120"/>
      <c r="AG260" s="120"/>
      <c r="AH260" s="120"/>
      <c r="AI260" s="6"/>
      <c r="AJ260" s="6"/>
      <c r="AK260" s="6"/>
      <c r="AL260" s="160"/>
      <c r="AM260" s="151"/>
      <c r="AN260" s="152"/>
      <c r="AO260" s="152"/>
      <c r="AP260" s="152"/>
      <c r="AQ260" s="163"/>
      <c r="AR260" s="160"/>
      <c r="AS260" s="117"/>
      <c r="AT260" s="129"/>
      <c r="AU260" s="10"/>
      <c r="AV260" s="129"/>
      <c r="AW260" s="8"/>
      <c r="AX260" s="9"/>
      <c r="AY260" s="9"/>
      <c r="AZ260" s="9"/>
      <c r="BA260" s="160"/>
      <c r="BB260" s="160"/>
      <c r="BC260" s="166"/>
      <c r="BD260" s="39"/>
      <c r="BE260" s="6"/>
      <c r="BF260" s="8"/>
      <c r="BG260" s="172"/>
      <c r="BH260" s="129"/>
      <c r="BI260" s="129"/>
      <c r="BJ260" s="6"/>
      <c r="BK260" s="114"/>
      <c r="BL260" s="114"/>
      <c r="BM260" s="6"/>
      <c r="BN260" s="6"/>
      <c r="BO260" s="7"/>
      <c r="BP260" s="6"/>
      <c r="BQ260" s="175"/>
      <c r="BR260" s="156" t="s">
        <v>62</v>
      </c>
      <c r="BS260" s="269"/>
    </row>
    <row r="261" spans="1:71" s="107" customFormat="1" x14ac:dyDescent="0.25">
      <c r="A261" s="132"/>
      <c r="B261" s="133"/>
      <c r="C261" s="135"/>
      <c r="D261" s="135"/>
      <c r="E261" s="204"/>
      <c r="F261" s="5"/>
      <c r="G261" s="5"/>
      <c r="H261" s="70" t="str">
        <f t="shared" si="4"/>
        <v/>
      </c>
      <c r="I261" s="5"/>
      <c r="J261" s="5"/>
      <c r="K261" s="70" t="str">
        <f t="shared" si="5"/>
        <v/>
      </c>
      <c r="L261" s="129"/>
      <c r="M261" s="169"/>
      <c r="N261" s="129"/>
      <c r="O261" s="5" t="s">
        <v>272</v>
      </c>
      <c r="P261" s="138"/>
      <c r="Q261" s="142"/>
      <c r="R261" s="265"/>
      <c r="S261" s="140"/>
      <c r="T261" s="129"/>
      <c r="U261" s="143"/>
      <c r="V261" s="143"/>
      <c r="W261" s="5"/>
      <c r="X261" s="140"/>
      <c r="Y261" s="138"/>
      <c r="Z261" s="138"/>
      <c r="AA261" s="140"/>
      <c r="AB261" s="129"/>
      <c r="AC261" s="74" t="s">
        <v>63</v>
      </c>
      <c r="AD261" s="41"/>
      <c r="AE261" s="120"/>
      <c r="AF261" s="120"/>
      <c r="AG261" s="120"/>
      <c r="AH261" s="120"/>
      <c r="AI261" s="6"/>
      <c r="AJ261" s="6"/>
      <c r="AK261" s="6"/>
      <c r="AL261" s="160"/>
      <c r="AM261" s="151"/>
      <c r="AN261" s="152"/>
      <c r="AO261" s="152"/>
      <c r="AP261" s="152"/>
      <c r="AQ261" s="163"/>
      <c r="AR261" s="160"/>
      <c r="AS261" s="117"/>
      <c r="AT261" s="129"/>
      <c r="AU261" s="10"/>
      <c r="AV261" s="129"/>
      <c r="AW261" s="8"/>
      <c r="AX261" s="9"/>
      <c r="AY261" s="9"/>
      <c r="AZ261" s="9"/>
      <c r="BA261" s="160"/>
      <c r="BB261" s="160"/>
      <c r="BC261" s="166"/>
      <c r="BD261" s="39"/>
      <c r="BE261" s="6"/>
      <c r="BF261" s="8"/>
      <c r="BG261" s="172"/>
      <c r="BH261" s="129"/>
      <c r="BI261" s="129"/>
      <c r="BJ261" s="6"/>
      <c r="BK261" s="114"/>
      <c r="BL261" s="114"/>
      <c r="BM261" s="6"/>
      <c r="BN261" s="6"/>
      <c r="BO261" s="7"/>
      <c r="BP261" s="6"/>
      <c r="BQ261" s="175"/>
      <c r="BR261" s="156" t="s">
        <v>62</v>
      </c>
      <c r="BS261" s="269"/>
    </row>
    <row r="262" spans="1:71" s="107" customFormat="1" x14ac:dyDescent="0.25">
      <c r="A262" s="132"/>
      <c r="B262" s="133"/>
      <c r="C262" s="135"/>
      <c r="D262" s="135"/>
      <c r="E262" s="204"/>
      <c r="F262" s="5"/>
      <c r="G262" s="5"/>
      <c r="H262" s="70" t="str">
        <f t="shared" si="4"/>
        <v/>
      </c>
      <c r="I262" s="5"/>
      <c r="J262" s="5"/>
      <c r="K262" s="70" t="str">
        <f t="shared" si="5"/>
        <v/>
      </c>
      <c r="L262" s="129"/>
      <c r="M262" s="169"/>
      <c r="N262" s="129"/>
      <c r="O262" s="5" t="s">
        <v>272</v>
      </c>
      <c r="P262" s="138"/>
      <c r="Q262" s="142"/>
      <c r="R262" s="265"/>
      <c r="S262" s="140"/>
      <c r="T262" s="129"/>
      <c r="U262" s="143"/>
      <c r="V262" s="143"/>
      <c r="W262" s="5"/>
      <c r="X262" s="140"/>
      <c r="Y262" s="138"/>
      <c r="Z262" s="138"/>
      <c r="AA262" s="140"/>
      <c r="AB262" s="129"/>
      <c r="AC262" s="74" t="s">
        <v>63</v>
      </c>
      <c r="AD262" s="41"/>
      <c r="AE262" s="120"/>
      <c r="AF262" s="120"/>
      <c r="AG262" s="120"/>
      <c r="AH262" s="120"/>
      <c r="AI262" s="6"/>
      <c r="AJ262" s="6"/>
      <c r="AK262" s="6"/>
      <c r="AL262" s="160"/>
      <c r="AM262" s="151"/>
      <c r="AN262" s="152"/>
      <c r="AO262" s="152"/>
      <c r="AP262" s="152"/>
      <c r="AQ262" s="163"/>
      <c r="AR262" s="160"/>
      <c r="AS262" s="117"/>
      <c r="AT262" s="129"/>
      <c r="AU262" s="10"/>
      <c r="AV262" s="129"/>
      <c r="AW262" s="8"/>
      <c r="AX262" s="9"/>
      <c r="AY262" s="9"/>
      <c r="AZ262" s="9"/>
      <c r="BA262" s="160"/>
      <c r="BB262" s="160"/>
      <c r="BC262" s="166"/>
      <c r="BD262" s="39"/>
      <c r="BE262" s="6"/>
      <c r="BF262" s="8"/>
      <c r="BG262" s="172"/>
      <c r="BH262" s="129"/>
      <c r="BI262" s="129"/>
      <c r="BJ262" s="6"/>
      <c r="BK262" s="114"/>
      <c r="BL262" s="114"/>
      <c r="BM262" s="6"/>
      <c r="BN262" s="6"/>
      <c r="BO262" s="7"/>
      <c r="BP262" s="6"/>
      <c r="BQ262" s="175"/>
      <c r="BR262" s="156" t="s">
        <v>62</v>
      </c>
      <c r="BS262" s="269"/>
    </row>
    <row r="263" spans="1:71" s="107" customFormat="1" x14ac:dyDescent="0.25">
      <c r="A263" s="132"/>
      <c r="B263" s="133"/>
      <c r="C263" s="135"/>
      <c r="D263" s="135"/>
      <c r="E263" s="204"/>
      <c r="F263" s="5"/>
      <c r="G263" s="5"/>
      <c r="H263" s="70" t="str">
        <f t="shared" si="4"/>
        <v/>
      </c>
      <c r="I263" s="5"/>
      <c r="J263" s="5"/>
      <c r="K263" s="70" t="str">
        <f t="shared" si="5"/>
        <v/>
      </c>
      <c r="L263" s="129"/>
      <c r="M263" s="169"/>
      <c r="N263" s="129"/>
      <c r="O263" s="5" t="s">
        <v>272</v>
      </c>
      <c r="P263" s="138"/>
      <c r="Q263" s="142"/>
      <c r="R263" s="265"/>
      <c r="S263" s="140"/>
      <c r="T263" s="129"/>
      <c r="U263" s="143"/>
      <c r="V263" s="143"/>
      <c r="W263" s="5"/>
      <c r="X263" s="140"/>
      <c r="Y263" s="138"/>
      <c r="Z263" s="138"/>
      <c r="AA263" s="140"/>
      <c r="AB263" s="129"/>
      <c r="AC263" s="74" t="s">
        <v>63</v>
      </c>
      <c r="AD263" s="41"/>
      <c r="AE263" s="120"/>
      <c r="AF263" s="120"/>
      <c r="AG263" s="120"/>
      <c r="AH263" s="120"/>
      <c r="AI263" s="6"/>
      <c r="AJ263" s="6"/>
      <c r="AK263" s="6"/>
      <c r="AL263" s="160"/>
      <c r="AM263" s="151"/>
      <c r="AN263" s="152"/>
      <c r="AO263" s="152"/>
      <c r="AP263" s="152"/>
      <c r="AQ263" s="163"/>
      <c r="AR263" s="160"/>
      <c r="AS263" s="117"/>
      <c r="AT263" s="129"/>
      <c r="AU263" s="10"/>
      <c r="AV263" s="129"/>
      <c r="AW263" s="8"/>
      <c r="AX263" s="9"/>
      <c r="AY263" s="9"/>
      <c r="AZ263" s="9"/>
      <c r="BA263" s="160"/>
      <c r="BB263" s="160"/>
      <c r="BC263" s="166"/>
      <c r="BD263" s="39"/>
      <c r="BE263" s="6"/>
      <c r="BF263" s="8"/>
      <c r="BG263" s="172"/>
      <c r="BH263" s="129"/>
      <c r="BI263" s="129"/>
      <c r="BJ263" s="6"/>
      <c r="BK263" s="114"/>
      <c r="BL263" s="114"/>
      <c r="BM263" s="6"/>
      <c r="BN263" s="6"/>
      <c r="BO263" s="7"/>
      <c r="BP263" s="6"/>
      <c r="BQ263" s="175"/>
      <c r="BR263" s="156" t="s">
        <v>62</v>
      </c>
      <c r="BS263" s="269"/>
    </row>
    <row r="264" spans="1:71" s="107" customFormat="1" x14ac:dyDescent="0.25">
      <c r="A264" s="132"/>
      <c r="B264" s="133"/>
      <c r="C264" s="135"/>
      <c r="D264" s="135"/>
      <c r="E264" s="204"/>
      <c r="F264" s="5"/>
      <c r="G264" s="5"/>
      <c r="H264" s="70" t="str">
        <f t="shared" si="4"/>
        <v/>
      </c>
      <c r="I264" s="5"/>
      <c r="J264" s="5"/>
      <c r="K264" s="70" t="str">
        <f t="shared" si="5"/>
        <v/>
      </c>
      <c r="L264" s="129"/>
      <c r="M264" s="169"/>
      <c r="N264" s="129"/>
      <c r="O264" s="5" t="s">
        <v>272</v>
      </c>
      <c r="P264" s="138"/>
      <c r="Q264" s="142"/>
      <c r="R264" s="265"/>
      <c r="S264" s="140"/>
      <c r="T264" s="129"/>
      <c r="U264" s="143"/>
      <c r="V264" s="143"/>
      <c r="W264" s="5"/>
      <c r="X264" s="140"/>
      <c r="Y264" s="138"/>
      <c r="Z264" s="138"/>
      <c r="AA264" s="140"/>
      <c r="AB264" s="129"/>
      <c r="AC264" s="74" t="s">
        <v>63</v>
      </c>
      <c r="AD264" s="41"/>
      <c r="AE264" s="120"/>
      <c r="AF264" s="120"/>
      <c r="AG264" s="120"/>
      <c r="AH264" s="120"/>
      <c r="AI264" s="6"/>
      <c r="AJ264" s="6"/>
      <c r="AK264" s="6"/>
      <c r="AL264" s="160"/>
      <c r="AM264" s="151"/>
      <c r="AN264" s="152"/>
      <c r="AO264" s="152"/>
      <c r="AP264" s="152"/>
      <c r="AQ264" s="163"/>
      <c r="AR264" s="160"/>
      <c r="AS264" s="117"/>
      <c r="AT264" s="129"/>
      <c r="AU264" s="10"/>
      <c r="AV264" s="129"/>
      <c r="AW264" s="8"/>
      <c r="AX264" s="9"/>
      <c r="AY264" s="9"/>
      <c r="AZ264" s="9"/>
      <c r="BA264" s="160"/>
      <c r="BB264" s="160"/>
      <c r="BC264" s="166"/>
      <c r="BD264" s="39"/>
      <c r="BE264" s="6"/>
      <c r="BF264" s="8"/>
      <c r="BG264" s="172"/>
      <c r="BH264" s="129"/>
      <c r="BI264" s="129"/>
      <c r="BJ264" s="6"/>
      <c r="BK264" s="114"/>
      <c r="BL264" s="114"/>
      <c r="BM264" s="6"/>
      <c r="BN264" s="6"/>
      <c r="BO264" s="7"/>
      <c r="BP264" s="6"/>
      <c r="BQ264" s="175"/>
      <c r="BR264" s="156" t="s">
        <v>62</v>
      </c>
      <c r="BS264" s="269"/>
    </row>
    <row r="265" spans="1:71" s="107" customFormat="1" x14ac:dyDescent="0.25">
      <c r="A265" s="132"/>
      <c r="B265" s="133"/>
      <c r="C265" s="135"/>
      <c r="D265" s="135"/>
      <c r="E265" s="204"/>
      <c r="F265" s="5"/>
      <c r="G265" s="5"/>
      <c r="H265" s="70" t="str">
        <f t="shared" si="4"/>
        <v/>
      </c>
      <c r="I265" s="5"/>
      <c r="J265" s="5"/>
      <c r="K265" s="70" t="str">
        <f t="shared" si="5"/>
        <v/>
      </c>
      <c r="L265" s="129"/>
      <c r="M265" s="169"/>
      <c r="N265" s="129"/>
      <c r="O265" s="5" t="s">
        <v>272</v>
      </c>
      <c r="P265" s="138"/>
      <c r="Q265" s="142"/>
      <c r="R265" s="265"/>
      <c r="S265" s="140"/>
      <c r="T265" s="129"/>
      <c r="U265" s="143"/>
      <c r="V265" s="143"/>
      <c r="W265" s="5"/>
      <c r="X265" s="140"/>
      <c r="Y265" s="138"/>
      <c r="Z265" s="138"/>
      <c r="AA265" s="140"/>
      <c r="AB265" s="129"/>
      <c r="AC265" s="74" t="s">
        <v>63</v>
      </c>
      <c r="AD265" s="41"/>
      <c r="AE265" s="120"/>
      <c r="AF265" s="120"/>
      <c r="AG265" s="120"/>
      <c r="AH265" s="120"/>
      <c r="AI265" s="6"/>
      <c r="AJ265" s="6"/>
      <c r="AK265" s="6"/>
      <c r="AL265" s="160"/>
      <c r="AM265" s="151"/>
      <c r="AN265" s="152"/>
      <c r="AO265" s="152"/>
      <c r="AP265" s="152"/>
      <c r="AQ265" s="163"/>
      <c r="AR265" s="160"/>
      <c r="AS265" s="117"/>
      <c r="AT265" s="129"/>
      <c r="AU265" s="10"/>
      <c r="AV265" s="129"/>
      <c r="AW265" s="8"/>
      <c r="AX265" s="9"/>
      <c r="AY265" s="9"/>
      <c r="AZ265" s="9"/>
      <c r="BA265" s="160"/>
      <c r="BB265" s="160"/>
      <c r="BC265" s="166"/>
      <c r="BD265" s="39"/>
      <c r="BE265" s="6"/>
      <c r="BF265" s="8"/>
      <c r="BG265" s="172"/>
      <c r="BH265" s="129"/>
      <c r="BI265" s="129"/>
      <c r="BJ265" s="6"/>
      <c r="BK265" s="114"/>
      <c r="BL265" s="114"/>
      <c r="BM265" s="6"/>
      <c r="BN265" s="6"/>
      <c r="BO265" s="7"/>
      <c r="BP265" s="6"/>
      <c r="BQ265" s="175"/>
      <c r="BR265" s="156" t="s">
        <v>62</v>
      </c>
      <c r="BS265" s="269"/>
    </row>
    <row r="266" spans="1:71" s="107" customFormat="1" x14ac:dyDescent="0.25">
      <c r="A266" s="132"/>
      <c r="B266" s="133"/>
      <c r="C266" s="135"/>
      <c r="D266" s="135"/>
      <c r="E266" s="204"/>
      <c r="F266" s="5"/>
      <c r="G266" s="5"/>
      <c r="H266" s="70" t="str">
        <f t="shared" si="4"/>
        <v/>
      </c>
      <c r="I266" s="5"/>
      <c r="J266" s="5"/>
      <c r="K266" s="70" t="str">
        <f t="shared" si="5"/>
        <v/>
      </c>
      <c r="L266" s="129"/>
      <c r="M266" s="169"/>
      <c r="N266" s="129"/>
      <c r="O266" s="5" t="s">
        <v>272</v>
      </c>
      <c r="P266" s="138"/>
      <c r="Q266" s="142"/>
      <c r="R266" s="265"/>
      <c r="S266" s="140"/>
      <c r="T266" s="129"/>
      <c r="U266" s="143"/>
      <c r="V266" s="143"/>
      <c r="W266" s="5"/>
      <c r="X266" s="140"/>
      <c r="Y266" s="138"/>
      <c r="Z266" s="138"/>
      <c r="AA266" s="140"/>
      <c r="AB266" s="129"/>
      <c r="AC266" s="74" t="s">
        <v>63</v>
      </c>
      <c r="AD266" s="41"/>
      <c r="AE266" s="120"/>
      <c r="AF266" s="120"/>
      <c r="AG266" s="120"/>
      <c r="AH266" s="120"/>
      <c r="AI266" s="6"/>
      <c r="AJ266" s="6"/>
      <c r="AK266" s="6"/>
      <c r="AL266" s="160"/>
      <c r="AM266" s="151"/>
      <c r="AN266" s="152"/>
      <c r="AO266" s="152"/>
      <c r="AP266" s="152"/>
      <c r="AQ266" s="163"/>
      <c r="AR266" s="160"/>
      <c r="AS266" s="117"/>
      <c r="AT266" s="129"/>
      <c r="AU266" s="10"/>
      <c r="AV266" s="129"/>
      <c r="AW266" s="8"/>
      <c r="AX266" s="9"/>
      <c r="AY266" s="9"/>
      <c r="AZ266" s="9"/>
      <c r="BA266" s="160"/>
      <c r="BB266" s="160"/>
      <c r="BC266" s="166"/>
      <c r="BD266" s="39"/>
      <c r="BE266" s="6"/>
      <c r="BF266" s="8"/>
      <c r="BG266" s="172"/>
      <c r="BH266" s="129"/>
      <c r="BI266" s="129"/>
      <c r="BJ266" s="6"/>
      <c r="BK266" s="114"/>
      <c r="BL266" s="114"/>
      <c r="BM266" s="6"/>
      <c r="BN266" s="6"/>
      <c r="BO266" s="7"/>
      <c r="BP266" s="6"/>
      <c r="BQ266" s="175"/>
      <c r="BR266" s="156" t="s">
        <v>62</v>
      </c>
      <c r="BS266" s="269"/>
    </row>
    <row r="267" spans="1:71" s="107" customFormat="1" x14ac:dyDescent="0.25">
      <c r="A267" s="132"/>
      <c r="B267" s="133"/>
      <c r="C267" s="135"/>
      <c r="D267" s="135"/>
      <c r="E267" s="204"/>
      <c r="F267" s="5"/>
      <c r="G267" s="5"/>
      <c r="H267" s="70" t="str">
        <f t="shared" si="4"/>
        <v/>
      </c>
      <c r="I267" s="5"/>
      <c r="J267" s="5"/>
      <c r="K267" s="70" t="str">
        <f t="shared" si="5"/>
        <v/>
      </c>
      <c r="L267" s="129"/>
      <c r="M267" s="169"/>
      <c r="N267" s="129"/>
      <c r="O267" s="5" t="s">
        <v>272</v>
      </c>
      <c r="P267" s="138"/>
      <c r="Q267" s="142"/>
      <c r="R267" s="265"/>
      <c r="S267" s="140"/>
      <c r="T267" s="129"/>
      <c r="U267" s="143"/>
      <c r="V267" s="143"/>
      <c r="W267" s="5"/>
      <c r="X267" s="140"/>
      <c r="Y267" s="138"/>
      <c r="Z267" s="138"/>
      <c r="AA267" s="140"/>
      <c r="AB267" s="129"/>
      <c r="AC267" s="74" t="s">
        <v>63</v>
      </c>
      <c r="AD267" s="41"/>
      <c r="AE267" s="120"/>
      <c r="AF267" s="120"/>
      <c r="AG267" s="120"/>
      <c r="AH267" s="120"/>
      <c r="AI267" s="6"/>
      <c r="AJ267" s="6"/>
      <c r="AK267" s="6"/>
      <c r="AL267" s="160"/>
      <c r="AM267" s="151"/>
      <c r="AN267" s="152"/>
      <c r="AO267" s="152"/>
      <c r="AP267" s="152"/>
      <c r="AQ267" s="163"/>
      <c r="AR267" s="160"/>
      <c r="AS267" s="117"/>
      <c r="AT267" s="129"/>
      <c r="AU267" s="10"/>
      <c r="AV267" s="129"/>
      <c r="AW267" s="8"/>
      <c r="AX267" s="9"/>
      <c r="AY267" s="9"/>
      <c r="AZ267" s="9"/>
      <c r="BA267" s="160"/>
      <c r="BB267" s="160"/>
      <c r="BC267" s="166"/>
      <c r="BD267" s="39"/>
      <c r="BE267" s="6"/>
      <c r="BF267" s="8"/>
      <c r="BG267" s="172"/>
      <c r="BH267" s="129"/>
      <c r="BI267" s="129"/>
      <c r="BJ267" s="6"/>
      <c r="BK267" s="114"/>
      <c r="BL267" s="114"/>
      <c r="BM267" s="6"/>
      <c r="BN267" s="6"/>
      <c r="BO267" s="7"/>
      <c r="BP267" s="6"/>
      <c r="BQ267" s="175"/>
      <c r="BR267" s="156" t="s">
        <v>62</v>
      </c>
      <c r="BS267" s="269"/>
    </row>
    <row r="268" spans="1:71" s="107" customFormat="1" x14ac:dyDescent="0.25">
      <c r="A268" s="132"/>
      <c r="B268" s="133"/>
      <c r="C268" s="135"/>
      <c r="D268" s="135"/>
      <c r="E268" s="204"/>
      <c r="F268" s="5"/>
      <c r="G268" s="5"/>
      <c r="H268" s="70" t="str">
        <f t="shared" si="4"/>
        <v/>
      </c>
      <c r="I268" s="5"/>
      <c r="J268" s="5"/>
      <c r="K268" s="70" t="str">
        <f t="shared" si="5"/>
        <v/>
      </c>
      <c r="L268" s="129"/>
      <c r="M268" s="169"/>
      <c r="N268" s="129"/>
      <c r="O268" s="5" t="s">
        <v>272</v>
      </c>
      <c r="P268" s="138"/>
      <c r="Q268" s="142"/>
      <c r="R268" s="265"/>
      <c r="S268" s="140"/>
      <c r="T268" s="129"/>
      <c r="U268" s="143"/>
      <c r="V268" s="143"/>
      <c r="W268" s="5"/>
      <c r="X268" s="140"/>
      <c r="Y268" s="138"/>
      <c r="Z268" s="138"/>
      <c r="AA268" s="140"/>
      <c r="AB268" s="129"/>
      <c r="AC268" s="74" t="s">
        <v>63</v>
      </c>
      <c r="AD268" s="41"/>
      <c r="AE268" s="120"/>
      <c r="AF268" s="120"/>
      <c r="AG268" s="120"/>
      <c r="AH268" s="120"/>
      <c r="AI268" s="6"/>
      <c r="AJ268" s="6"/>
      <c r="AK268" s="6"/>
      <c r="AL268" s="160"/>
      <c r="AM268" s="151"/>
      <c r="AN268" s="152"/>
      <c r="AO268" s="152"/>
      <c r="AP268" s="152"/>
      <c r="AQ268" s="163"/>
      <c r="AR268" s="160"/>
      <c r="AS268" s="117"/>
      <c r="AT268" s="129"/>
      <c r="AU268" s="10"/>
      <c r="AV268" s="129"/>
      <c r="AW268" s="8"/>
      <c r="AX268" s="9"/>
      <c r="AY268" s="9"/>
      <c r="AZ268" s="9"/>
      <c r="BA268" s="160"/>
      <c r="BB268" s="160"/>
      <c r="BC268" s="166"/>
      <c r="BD268" s="39"/>
      <c r="BE268" s="6"/>
      <c r="BF268" s="8"/>
      <c r="BG268" s="172"/>
      <c r="BH268" s="129"/>
      <c r="BI268" s="129"/>
      <c r="BJ268" s="6"/>
      <c r="BK268" s="114"/>
      <c r="BL268" s="114"/>
      <c r="BM268" s="6"/>
      <c r="BN268" s="6"/>
      <c r="BO268" s="7"/>
      <c r="BP268" s="6"/>
      <c r="BQ268" s="175"/>
      <c r="BR268" s="156" t="s">
        <v>62</v>
      </c>
      <c r="BS268" s="269"/>
    </row>
    <row r="269" spans="1:71" s="107" customFormat="1" x14ac:dyDescent="0.25">
      <c r="A269" s="132"/>
      <c r="B269" s="133"/>
      <c r="C269" s="135"/>
      <c r="D269" s="135"/>
      <c r="E269" s="204"/>
      <c r="F269" s="5"/>
      <c r="G269" s="5"/>
      <c r="H269" s="70" t="str">
        <f t="shared" si="4"/>
        <v/>
      </c>
      <c r="I269" s="5"/>
      <c r="J269" s="5"/>
      <c r="K269" s="70" t="str">
        <f t="shared" si="5"/>
        <v/>
      </c>
      <c r="L269" s="129"/>
      <c r="M269" s="169"/>
      <c r="N269" s="129"/>
      <c r="O269" s="5" t="s">
        <v>272</v>
      </c>
      <c r="P269" s="138"/>
      <c r="Q269" s="142"/>
      <c r="R269" s="265"/>
      <c r="S269" s="140"/>
      <c r="T269" s="129"/>
      <c r="U269" s="143"/>
      <c r="V269" s="143"/>
      <c r="W269" s="5"/>
      <c r="X269" s="140"/>
      <c r="Y269" s="138"/>
      <c r="Z269" s="138"/>
      <c r="AA269" s="140"/>
      <c r="AB269" s="129"/>
      <c r="AC269" s="74" t="s">
        <v>63</v>
      </c>
      <c r="AD269" s="41"/>
      <c r="AE269" s="120"/>
      <c r="AF269" s="120"/>
      <c r="AG269" s="120"/>
      <c r="AH269" s="120"/>
      <c r="AI269" s="6"/>
      <c r="AJ269" s="6"/>
      <c r="AK269" s="6"/>
      <c r="AL269" s="160"/>
      <c r="AM269" s="151"/>
      <c r="AN269" s="152"/>
      <c r="AO269" s="152"/>
      <c r="AP269" s="152"/>
      <c r="AQ269" s="163"/>
      <c r="AR269" s="160"/>
      <c r="AS269" s="117"/>
      <c r="AT269" s="129"/>
      <c r="AU269" s="10"/>
      <c r="AV269" s="129"/>
      <c r="AW269" s="8"/>
      <c r="AX269" s="9"/>
      <c r="AY269" s="9"/>
      <c r="AZ269" s="9"/>
      <c r="BA269" s="160"/>
      <c r="BB269" s="160"/>
      <c r="BC269" s="166"/>
      <c r="BD269" s="39"/>
      <c r="BE269" s="6"/>
      <c r="BF269" s="8"/>
      <c r="BG269" s="172"/>
      <c r="BH269" s="129"/>
      <c r="BI269" s="129"/>
      <c r="BJ269" s="6"/>
      <c r="BK269" s="114"/>
      <c r="BL269" s="114"/>
      <c r="BM269" s="6"/>
      <c r="BN269" s="6"/>
      <c r="BO269" s="7"/>
      <c r="BP269" s="6"/>
      <c r="BQ269" s="175"/>
      <c r="BR269" s="156" t="s">
        <v>62</v>
      </c>
      <c r="BS269" s="269"/>
    </row>
    <row r="270" spans="1:71" s="107" customFormat="1" x14ac:dyDescent="0.25">
      <c r="A270" s="132"/>
      <c r="B270" s="133"/>
      <c r="C270" s="135"/>
      <c r="D270" s="135"/>
      <c r="E270" s="204"/>
      <c r="F270" s="5"/>
      <c r="G270" s="5"/>
      <c r="H270" s="70" t="str">
        <f t="shared" si="4"/>
        <v/>
      </c>
      <c r="I270" s="5"/>
      <c r="J270" s="5"/>
      <c r="K270" s="70" t="str">
        <f t="shared" si="5"/>
        <v/>
      </c>
      <c r="L270" s="129"/>
      <c r="M270" s="169"/>
      <c r="N270" s="129"/>
      <c r="O270" s="5" t="s">
        <v>272</v>
      </c>
      <c r="P270" s="138"/>
      <c r="Q270" s="142"/>
      <c r="R270" s="265"/>
      <c r="S270" s="140"/>
      <c r="T270" s="129"/>
      <c r="U270" s="143"/>
      <c r="V270" s="143"/>
      <c r="W270" s="5"/>
      <c r="X270" s="140"/>
      <c r="Y270" s="138"/>
      <c r="Z270" s="138"/>
      <c r="AA270" s="140"/>
      <c r="AB270" s="129"/>
      <c r="AC270" s="74" t="s">
        <v>63</v>
      </c>
      <c r="AD270" s="41"/>
      <c r="AE270" s="120"/>
      <c r="AF270" s="120"/>
      <c r="AG270" s="120"/>
      <c r="AH270" s="120"/>
      <c r="AI270" s="6"/>
      <c r="AJ270" s="6"/>
      <c r="AK270" s="6"/>
      <c r="AL270" s="160"/>
      <c r="AM270" s="151"/>
      <c r="AN270" s="152"/>
      <c r="AO270" s="152"/>
      <c r="AP270" s="152"/>
      <c r="AQ270" s="163"/>
      <c r="AR270" s="160"/>
      <c r="AS270" s="117"/>
      <c r="AT270" s="129"/>
      <c r="AU270" s="10"/>
      <c r="AV270" s="129"/>
      <c r="AW270" s="8"/>
      <c r="AX270" s="9"/>
      <c r="AY270" s="9"/>
      <c r="AZ270" s="9"/>
      <c r="BA270" s="160"/>
      <c r="BB270" s="160"/>
      <c r="BC270" s="166"/>
      <c r="BD270" s="39"/>
      <c r="BE270" s="6"/>
      <c r="BF270" s="8"/>
      <c r="BG270" s="172"/>
      <c r="BH270" s="129"/>
      <c r="BI270" s="129"/>
      <c r="BJ270" s="6"/>
      <c r="BK270" s="114"/>
      <c r="BL270" s="114"/>
      <c r="BM270" s="6"/>
      <c r="BN270" s="6"/>
      <c r="BO270" s="7"/>
      <c r="BP270" s="6"/>
      <c r="BQ270" s="175"/>
      <c r="BR270" s="156" t="s">
        <v>62</v>
      </c>
      <c r="BS270" s="269"/>
    </row>
    <row r="271" spans="1:71" s="107" customFormat="1" x14ac:dyDescent="0.25">
      <c r="A271" s="132"/>
      <c r="B271" s="133"/>
      <c r="C271" s="135"/>
      <c r="D271" s="135"/>
      <c r="E271" s="204"/>
      <c r="F271" s="5"/>
      <c r="G271" s="5"/>
      <c r="H271" s="70" t="str">
        <f t="shared" si="4"/>
        <v/>
      </c>
      <c r="I271" s="5"/>
      <c r="J271" s="5"/>
      <c r="K271" s="70" t="str">
        <f t="shared" si="5"/>
        <v/>
      </c>
      <c r="L271" s="129"/>
      <c r="M271" s="169"/>
      <c r="N271" s="129"/>
      <c r="O271" s="5" t="s">
        <v>272</v>
      </c>
      <c r="P271" s="138"/>
      <c r="Q271" s="142"/>
      <c r="R271" s="265"/>
      <c r="S271" s="140"/>
      <c r="T271" s="129"/>
      <c r="U271" s="143"/>
      <c r="V271" s="143"/>
      <c r="W271" s="5"/>
      <c r="X271" s="140"/>
      <c r="Y271" s="138"/>
      <c r="Z271" s="138"/>
      <c r="AA271" s="140"/>
      <c r="AB271" s="129"/>
      <c r="AC271" s="74" t="s">
        <v>63</v>
      </c>
      <c r="AD271" s="41"/>
      <c r="AE271" s="120"/>
      <c r="AF271" s="120"/>
      <c r="AG271" s="120"/>
      <c r="AH271" s="120"/>
      <c r="AI271" s="6"/>
      <c r="AJ271" s="6"/>
      <c r="AK271" s="6"/>
      <c r="AL271" s="160"/>
      <c r="AM271" s="151"/>
      <c r="AN271" s="152"/>
      <c r="AO271" s="152"/>
      <c r="AP271" s="152"/>
      <c r="AQ271" s="163"/>
      <c r="AR271" s="160"/>
      <c r="AS271" s="117"/>
      <c r="AT271" s="129"/>
      <c r="AU271" s="10"/>
      <c r="AV271" s="129"/>
      <c r="AW271" s="8"/>
      <c r="AX271" s="9"/>
      <c r="AY271" s="9"/>
      <c r="AZ271" s="9"/>
      <c r="BA271" s="160"/>
      <c r="BB271" s="160"/>
      <c r="BC271" s="166"/>
      <c r="BD271" s="39"/>
      <c r="BE271" s="6"/>
      <c r="BF271" s="8"/>
      <c r="BG271" s="172"/>
      <c r="BH271" s="129"/>
      <c r="BI271" s="129"/>
      <c r="BJ271" s="6"/>
      <c r="BK271" s="114"/>
      <c r="BL271" s="114"/>
      <c r="BM271" s="6"/>
      <c r="BN271" s="6"/>
      <c r="BO271" s="7"/>
      <c r="BP271" s="6"/>
      <c r="BQ271" s="175"/>
      <c r="BR271" s="156" t="s">
        <v>62</v>
      </c>
      <c r="BS271" s="269"/>
    </row>
    <row r="272" spans="1:71" s="107" customFormat="1" x14ac:dyDescent="0.25">
      <c r="A272" s="132"/>
      <c r="B272" s="133"/>
      <c r="C272" s="133"/>
      <c r="D272" s="135"/>
      <c r="E272" s="204"/>
      <c r="F272" s="5"/>
      <c r="G272" s="5"/>
      <c r="H272" s="70" t="str">
        <f t="shared" si="4"/>
        <v/>
      </c>
      <c r="I272" s="5"/>
      <c r="J272" s="5"/>
      <c r="K272" s="109" t="str">
        <f t="shared" si="5"/>
        <v/>
      </c>
      <c r="L272" s="129"/>
      <c r="M272" s="169"/>
      <c r="N272" s="129"/>
      <c r="O272" s="5" t="s">
        <v>272</v>
      </c>
      <c r="P272" s="138"/>
      <c r="Q272" s="142"/>
      <c r="R272" s="265"/>
      <c r="S272" s="140"/>
      <c r="T272" s="129"/>
      <c r="U272" s="143"/>
      <c r="V272" s="143"/>
      <c r="W272" s="5"/>
      <c r="X272" s="140"/>
      <c r="Y272" s="138"/>
      <c r="Z272" s="138"/>
      <c r="AA272" s="140"/>
      <c r="AB272" s="129"/>
      <c r="AC272" s="74" t="s">
        <v>63</v>
      </c>
      <c r="AD272" s="41"/>
      <c r="AE272" s="120"/>
      <c r="AF272" s="120"/>
      <c r="AG272" s="120"/>
      <c r="AH272" s="120"/>
      <c r="AI272" s="6"/>
      <c r="AJ272" s="6"/>
      <c r="AK272" s="6"/>
      <c r="AL272" s="160"/>
      <c r="AM272" s="151"/>
      <c r="AN272" s="152"/>
      <c r="AO272" s="152"/>
      <c r="AP272" s="152"/>
      <c r="AQ272" s="163"/>
      <c r="AR272" s="160"/>
      <c r="AS272" s="117"/>
      <c r="AT272" s="129"/>
      <c r="AU272" s="10"/>
      <c r="AV272" s="129"/>
      <c r="AW272" s="8"/>
      <c r="AX272" s="9"/>
      <c r="AY272" s="9"/>
      <c r="AZ272" s="9"/>
      <c r="BA272" s="160"/>
      <c r="BB272" s="160"/>
      <c r="BC272" s="166"/>
      <c r="BD272" s="39"/>
      <c r="BE272" s="6"/>
      <c r="BF272" s="8"/>
      <c r="BG272" s="172"/>
      <c r="BH272" s="129"/>
      <c r="BI272" s="129"/>
      <c r="BJ272" s="6"/>
      <c r="BK272" s="114"/>
      <c r="BL272" s="114"/>
      <c r="BM272" s="6"/>
      <c r="BN272" s="6"/>
      <c r="BO272" s="7"/>
      <c r="BP272" s="6"/>
      <c r="BQ272" s="175"/>
      <c r="BR272" s="156" t="s">
        <v>62</v>
      </c>
      <c r="BS272" s="269"/>
    </row>
    <row r="273" spans="1:71" s="107" customFormat="1" x14ac:dyDescent="0.25">
      <c r="A273" s="132"/>
      <c r="B273" s="133"/>
      <c r="C273" s="133"/>
      <c r="D273" s="135"/>
      <c r="E273" s="204"/>
      <c r="F273" s="5"/>
      <c r="G273" s="5"/>
      <c r="H273" s="70" t="str">
        <f t="shared" si="4"/>
        <v/>
      </c>
      <c r="I273" s="5"/>
      <c r="J273" s="5"/>
      <c r="K273" s="109" t="str">
        <f t="shared" si="5"/>
        <v/>
      </c>
      <c r="L273" s="129"/>
      <c r="M273" s="169"/>
      <c r="N273" s="129"/>
      <c r="O273" s="5" t="s">
        <v>272</v>
      </c>
      <c r="P273" s="138"/>
      <c r="Q273" s="142"/>
      <c r="R273" s="265"/>
      <c r="S273" s="140"/>
      <c r="T273" s="129"/>
      <c r="U273" s="143"/>
      <c r="V273" s="143"/>
      <c r="W273" s="5"/>
      <c r="X273" s="140"/>
      <c r="Y273" s="138"/>
      <c r="Z273" s="138"/>
      <c r="AA273" s="140"/>
      <c r="AB273" s="129"/>
      <c r="AC273" s="74" t="s">
        <v>63</v>
      </c>
      <c r="AD273" s="41"/>
      <c r="AE273" s="120"/>
      <c r="AF273" s="120"/>
      <c r="AG273" s="120"/>
      <c r="AH273" s="120"/>
      <c r="AI273" s="6"/>
      <c r="AJ273" s="6"/>
      <c r="AK273" s="6"/>
      <c r="AL273" s="160"/>
      <c r="AM273" s="151"/>
      <c r="AN273" s="152"/>
      <c r="AO273" s="152"/>
      <c r="AP273" s="152"/>
      <c r="AQ273" s="163"/>
      <c r="AR273" s="160"/>
      <c r="AS273" s="117"/>
      <c r="AT273" s="129"/>
      <c r="AU273" s="10"/>
      <c r="AV273" s="129"/>
      <c r="AW273" s="8"/>
      <c r="AX273" s="9"/>
      <c r="AY273" s="9"/>
      <c r="AZ273" s="9"/>
      <c r="BA273" s="160"/>
      <c r="BB273" s="160"/>
      <c r="BC273" s="166"/>
      <c r="BD273" s="39"/>
      <c r="BE273" s="6"/>
      <c r="BF273" s="8"/>
      <c r="BG273" s="172"/>
      <c r="BH273" s="129"/>
      <c r="BI273" s="129"/>
      <c r="BJ273" s="6"/>
      <c r="BK273" s="114"/>
      <c r="BL273" s="114"/>
      <c r="BM273" s="6"/>
      <c r="BN273" s="6"/>
      <c r="BO273" s="7"/>
      <c r="BP273" s="6"/>
      <c r="BQ273" s="175"/>
      <c r="BR273" s="156" t="s">
        <v>62</v>
      </c>
      <c r="BS273" s="269"/>
    </row>
    <row r="274" spans="1:71" s="107" customFormat="1" x14ac:dyDescent="0.25">
      <c r="A274" s="132"/>
      <c r="B274" s="133"/>
      <c r="C274" s="133"/>
      <c r="D274" s="135"/>
      <c r="E274" s="204"/>
      <c r="F274" s="5"/>
      <c r="G274" s="5"/>
      <c r="H274" s="70" t="str">
        <f t="shared" si="4"/>
        <v/>
      </c>
      <c r="I274" s="5"/>
      <c r="J274" s="5"/>
      <c r="K274" s="109" t="str">
        <f t="shared" si="5"/>
        <v/>
      </c>
      <c r="L274" s="129"/>
      <c r="M274" s="169"/>
      <c r="N274" s="129"/>
      <c r="O274" s="5" t="s">
        <v>272</v>
      </c>
      <c r="P274" s="138"/>
      <c r="Q274" s="142"/>
      <c r="R274" s="265"/>
      <c r="S274" s="140"/>
      <c r="T274" s="129"/>
      <c r="U274" s="143"/>
      <c r="V274" s="143"/>
      <c r="W274" s="5"/>
      <c r="X274" s="140"/>
      <c r="Y274" s="138"/>
      <c r="Z274" s="138"/>
      <c r="AA274" s="140"/>
      <c r="AB274" s="129"/>
      <c r="AC274" s="74" t="s">
        <v>63</v>
      </c>
      <c r="AD274" s="41"/>
      <c r="AE274" s="120"/>
      <c r="AF274" s="120"/>
      <c r="AG274" s="120"/>
      <c r="AH274" s="120"/>
      <c r="AI274" s="6"/>
      <c r="AJ274" s="6"/>
      <c r="AK274" s="6"/>
      <c r="AL274" s="160"/>
      <c r="AM274" s="151"/>
      <c r="AN274" s="152"/>
      <c r="AO274" s="152"/>
      <c r="AP274" s="152"/>
      <c r="AQ274" s="163"/>
      <c r="AR274" s="160"/>
      <c r="AS274" s="117"/>
      <c r="AT274" s="129"/>
      <c r="AU274" s="10"/>
      <c r="AV274" s="129"/>
      <c r="AW274" s="8"/>
      <c r="AX274" s="9"/>
      <c r="AY274" s="9"/>
      <c r="AZ274" s="9"/>
      <c r="BA274" s="160"/>
      <c r="BB274" s="160"/>
      <c r="BC274" s="166"/>
      <c r="BD274" s="39"/>
      <c r="BE274" s="6"/>
      <c r="BF274" s="8"/>
      <c r="BG274" s="172"/>
      <c r="BH274" s="129"/>
      <c r="BI274" s="129"/>
      <c r="BJ274" s="6"/>
      <c r="BK274" s="114"/>
      <c r="BL274" s="114"/>
      <c r="BM274" s="6"/>
      <c r="BN274" s="6"/>
      <c r="BO274" s="7"/>
      <c r="BP274" s="6"/>
      <c r="BQ274" s="175"/>
      <c r="BR274" s="156" t="s">
        <v>62</v>
      </c>
      <c r="BS274" s="269"/>
    </row>
    <row r="275" spans="1:71" s="107" customFormat="1" x14ac:dyDescent="0.25">
      <c r="A275" s="132"/>
      <c r="B275" s="133"/>
      <c r="C275" s="133"/>
      <c r="D275" s="135"/>
      <c r="E275" s="204"/>
      <c r="F275" s="5"/>
      <c r="G275" s="5"/>
      <c r="H275" s="70" t="str">
        <f t="shared" si="4"/>
        <v/>
      </c>
      <c r="I275" s="5"/>
      <c r="J275" s="5"/>
      <c r="K275" s="109" t="str">
        <f t="shared" si="5"/>
        <v/>
      </c>
      <c r="L275" s="129"/>
      <c r="M275" s="169"/>
      <c r="N275" s="129"/>
      <c r="O275" s="5" t="s">
        <v>272</v>
      </c>
      <c r="P275" s="138"/>
      <c r="Q275" s="142"/>
      <c r="R275" s="265"/>
      <c r="S275" s="140"/>
      <c r="T275" s="129"/>
      <c r="U275" s="143"/>
      <c r="V275" s="143"/>
      <c r="W275" s="5"/>
      <c r="X275" s="140"/>
      <c r="Y275" s="138"/>
      <c r="Z275" s="138"/>
      <c r="AA275" s="140"/>
      <c r="AB275" s="129"/>
      <c r="AC275" s="74" t="s">
        <v>63</v>
      </c>
      <c r="AD275" s="41"/>
      <c r="AE275" s="120"/>
      <c r="AF275" s="120"/>
      <c r="AG275" s="120"/>
      <c r="AH275" s="120"/>
      <c r="AI275" s="6"/>
      <c r="AJ275" s="6"/>
      <c r="AK275" s="6"/>
      <c r="AL275" s="160"/>
      <c r="AM275" s="151"/>
      <c r="AN275" s="152"/>
      <c r="AO275" s="152"/>
      <c r="AP275" s="152"/>
      <c r="AQ275" s="163"/>
      <c r="AR275" s="160"/>
      <c r="AS275" s="117"/>
      <c r="AT275" s="129"/>
      <c r="AU275" s="10"/>
      <c r="AV275" s="129"/>
      <c r="AW275" s="8"/>
      <c r="AX275" s="9"/>
      <c r="AY275" s="9"/>
      <c r="AZ275" s="9"/>
      <c r="BA275" s="160"/>
      <c r="BB275" s="160"/>
      <c r="BC275" s="166"/>
      <c r="BD275" s="39"/>
      <c r="BE275" s="6"/>
      <c r="BF275" s="8"/>
      <c r="BG275" s="172"/>
      <c r="BH275" s="129"/>
      <c r="BI275" s="129"/>
      <c r="BJ275" s="6"/>
      <c r="BK275" s="114"/>
      <c r="BL275" s="114"/>
      <c r="BM275" s="6"/>
      <c r="BN275" s="6"/>
      <c r="BO275" s="7"/>
      <c r="BP275" s="6"/>
      <c r="BQ275" s="175"/>
      <c r="BR275" s="156" t="s">
        <v>62</v>
      </c>
      <c r="BS275" s="269"/>
    </row>
    <row r="276" spans="1:71" s="107" customFormat="1" x14ac:dyDescent="0.25">
      <c r="A276" s="132"/>
      <c r="B276" s="133"/>
      <c r="C276" s="133"/>
      <c r="D276" s="135"/>
      <c r="E276" s="204"/>
      <c r="F276" s="5"/>
      <c r="G276" s="5"/>
      <c r="H276" s="70" t="str">
        <f t="shared" si="4"/>
        <v/>
      </c>
      <c r="I276" s="5"/>
      <c r="J276" s="5"/>
      <c r="K276" s="109" t="str">
        <f t="shared" si="5"/>
        <v/>
      </c>
      <c r="L276" s="129"/>
      <c r="M276" s="169"/>
      <c r="N276" s="129"/>
      <c r="O276" s="5" t="s">
        <v>272</v>
      </c>
      <c r="P276" s="138"/>
      <c r="Q276" s="142"/>
      <c r="R276" s="265"/>
      <c r="S276" s="140"/>
      <c r="T276" s="129"/>
      <c r="U276" s="143"/>
      <c r="V276" s="143"/>
      <c r="W276" s="5"/>
      <c r="X276" s="140"/>
      <c r="Y276" s="138"/>
      <c r="Z276" s="138"/>
      <c r="AA276" s="140"/>
      <c r="AB276" s="129"/>
      <c r="AC276" s="74" t="s">
        <v>63</v>
      </c>
      <c r="AD276" s="41"/>
      <c r="AE276" s="120"/>
      <c r="AF276" s="120"/>
      <c r="AG276" s="120"/>
      <c r="AH276" s="120"/>
      <c r="AI276" s="6"/>
      <c r="AJ276" s="6"/>
      <c r="AK276" s="6"/>
      <c r="AL276" s="160"/>
      <c r="AM276" s="151"/>
      <c r="AN276" s="152"/>
      <c r="AO276" s="152"/>
      <c r="AP276" s="152"/>
      <c r="AQ276" s="163"/>
      <c r="AR276" s="160"/>
      <c r="AS276" s="117"/>
      <c r="AT276" s="129"/>
      <c r="AU276" s="10"/>
      <c r="AV276" s="129"/>
      <c r="AW276" s="8"/>
      <c r="AX276" s="9"/>
      <c r="AY276" s="9"/>
      <c r="AZ276" s="9"/>
      <c r="BA276" s="160"/>
      <c r="BB276" s="160"/>
      <c r="BC276" s="166"/>
      <c r="BD276" s="39"/>
      <c r="BE276" s="6"/>
      <c r="BF276" s="8"/>
      <c r="BG276" s="172"/>
      <c r="BH276" s="129"/>
      <c r="BI276" s="129"/>
      <c r="BJ276" s="6"/>
      <c r="BK276" s="114"/>
      <c r="BL276" s="114"/>
      <c r="BM276" s="6"/>
      <c r="BN276" s="6"/>
      <c r="BO276" s="7"/>
      <c r="BP276" s="6"/>
      <c r="BQ276" s="175"/>
      <c r="BR276" s="156" t="s">
        <v>62</v>
      </c>
      <c r="BS276" s="269"/>
    </row>
    <row r="277" spans="1:71" s="107" customFormat="1" x14ac:dyDescent="0.25">
      <c r="A277" s="132"/>
      <c r="B277" s="133"/>
      <c r="C277" s="133"/>
      <c r="D277" s="135"/>
      <c r="E277" s="204"/>
      <c r="F277" s="5"/>
      <c r="G277" s="5"/>
      <c r="H277" s="70" t="str">
        <f t="shared" si="4"/>
        <v/>
      </c>
      <c r="I277" s="5"/>
      <c r="J277" s="5"/>
      <c r="K277" s="109" t="str">
        <f t="shared" si="5"/>
        <v/>
      </c>
      <c r="L277" s="129"/>
      <c r="M277" s="169"/>
      <c r="N277" s="129"/>
      <c r="O277" s="5" t="s">
        <v>272</v>
      </c>
      <c r="P277" s="138"/>
      <c r="Q277" s="142"/>
      <c r="R277" s="265"/>
      <c r="S277" s="140"/>
      <c r="T277" s="129"/>
      <c r="U277" s="143"/>
      <c r="V277" s="143"/>
      <c r="W277" s="5"/>
      <c r="X277" s="140"/>
      <c r="Y277" s="138"/>
      <c r="Z277" s="138"/>
      <c r="AA277" s="140"/>
      <c r="AB277" s="129"/>
      <c r="AC277" s="74" t="s">
        <v>63</v>
      </c>
      <c r="AD277" s="41"/>
      <c r="AE277" s="120"/>
      <c r="AF277" s="120"/>
      <c r="AG277" s="120"/>
      <c r="AH277" s="120"/>
      <c r="AI277" s="6"/>
      <c r="AJ277" s="6"/>
      <c r="AK277" s="6"/>
      <c r="AL277" s="160"/>
      <c r="AM277" s="151"/>
      <c r="AN277" s="152"/>
      <c r="AO277" s="152"/>
      <c r="AP277" s="152"/>
      <c r="AQ277" s="163"/>
      <c r="AR277" s="160"/>
      <c r="AS277" s="117"/>
      <c r="AT277" s="129"/>
      <c r="AU277" s="10"/>
      <c r="AV277" s="129"/>
      <c r="AW277" s="8"/>
      <c r="AX277" s="9"/>
      <c r="AY277" s="9"/>
      <c r="AZ277" s="9"/>
      <c r="BA277" s="160"/>
      <c r="BB277" s="160"/>
      <c r="BC277" s="166"/>
      <c r="BD277" s="39"/>
      <c r="BE277" s="6"/>
      <c r="BF277" s="8"/>
      <c r="BG277" s="172"/>
      <c r="BH277" s="129"/>
      <c r="BI277" s="129"/>
      <c r="BJ277" s="6"/>
      <c r="BK277" s="114"/>
      <c r="BL277" s="114"/>
      <c r="BM277" s="6"/>
      <c r="BN277" s="6"/>
      <c r="BO277" s="7"/>
      <c r="BP277" s="6"/>
      <c r="BQ277" s="175"/>
      <c r="BR277" s="156" t="s">
        <v>62</v>
      </c>
      <c r="BS277" s="269"/>
    </row>
    <row r="278" spans="1:71" s="107" customFormat="1" x14ac:dyDescent="0.25">
      <c r="A278" s="132"/>
      <c r="B278" s="133"/>
      <c r="C278" s="133"/>
      <c r="D278" s="135"/>
      <c r="E278" s="204"/>
      <c r="F278" s="5"/>
      <c r="G278" s="5"/>
      <c r="H278" s="70" t="str">
        <f t="shared" si="4"/>
        <v/>
      </c>
      <c r="I278" s="5"/>
      <c r="J278" s="5"/>
      <c r="K278" s="109" t="str">
        <f t="shared" si="5"/>
        <v/>
      </c>
      <c r="L278" s="129"/>
      <c r="M278" s="169"/>
      <c r="N278" s="129"/>
      <c r="O278" s="5" t="s">
        <v>272</v>
      </c>
      <c r="P278" s="138"/>
      <c r="Q278" s="142"/>
      <c r="R278" s="265"/>
      <c r="S278" s="140"/>
      <c r="T278" s="129"/>
      <c r="U278" s="143"/>
      <c r="V278" s="143"/>
      <c r="W278" s="5"/>
      <c r="X278" s="140"/>
      <c r="Y278" s="138"/>
      <c r="Z278" s="138"/>
      <c r="AA278" s="140"/>
      <c r="AB278" s="129"/>
      <c r="AC278" s="74" t="s">
        <v>63</v>
      </c>
      <c r="AD278" s="41"/>
      <c r="AE278" s="120"/>
      <c r="AF278" s="120"/>
      <c r="AG278" s="120"/>
      <c r="AH278" s="120"/>
      <c r="AI278" s="6"/>
      <c r="AJ278" s="6"/>
      <c r="AK278" s="6"/>
      <c r="AL278" s="160"/>
      <c r="AM278" s="151"/>
      <c r="AN278" s="152"/>
      <c r="AO278" s="152"/>
      <c r="AP278" s="152"/>
      <c r="AQ278" s="163"/>
      <c r="AR278" s="160"/>
      <c r="AS278" s="117"/>
      <c r="AT278" s="129"/>
      <c r="AU278" s="10"/>
      <c r="AV278" s="129"/>
      <c r="AW278" s="8"/>
      <c r="AX278" s="9"/>
      <c r="AY278" s="9"/>
      <c r="AZ278" s="9"/>
      <c r="BA278" s="160"/>
      <c r="BB278" s="160"/>
      <c r="BC278" s="166"/>
      <c r="BD278" s="39"/>
      <c r="BE278" s="6"/>
      <c r="BF278" s="8"/>
      <c r="BG278" s="172"/>
      <c r="BH278" s="129"/>
      <c r="BI278" s="129"/>
      <c r="BJ278" s="6"/>
      <c r="BK278" s="114"/>
      <c r="BL278" s="114"/>
      <c r="BM278" s="6"/>
      <c r="BN278" s="6"/>
      <c r="BO278" s="7"/>
      <c r="BP278" s="6"/>
      <c r="BQ278" s="175"/>
      <c r="BR278" s="156" t="s">
        <v>62</v>
      </c>
      <c r="BS278" s="269"/>
    </row>
    <row r="279" spans="1:71" s="107" customFormat="1" x14ac:dyDescent="0.25">
      <c r="A279" s="132"/>
      <c r="B279" s="133"/>
      <c r="C279" s="133"/>
      <c r="D279" s="135"/>
      <c r="E279" s="204"/>
      <c r="F279" s="5"/>
      <c r="G279" s="5"/>
      <c r="H279" s="70" t="str">
        <f t="shared" si="4"/>
        <v/>
      </c>
      <c r="I279" s="5"/>
      <c r="J279" s="5"/>
      <c r="K279" s="109" t="str">
        <f t="shared" si="5"/>
        <v/>
      </c>
      <c r="L279" s="129"/>
      <c r="M279" s="169"/>
      <c r="N279" s="129"/>
      <c r="O279" s="5" t="s">
        <v>272</v>
      </c>
      <c r="P279" s="138"/>
      <c r="Q279" s="142"/>
      <c r="R279" s="265"/>
      <c r="S279" s="140"/>
      <c r="T279" s="129"/>
      <c r="U279" s="143"/>
      <c r="V279" s="143"/>
      <c r="W279" s="5"/>
      <c r="X279" s="140"/>
      <c r="Y279" s="138"/>
      <c r="Z279" s="138"/>
      <c r="AA279" s="140"/>
      <c r="AB279" s="129"/>
      <c r="AC279" s="74" t="s">
        <v>63</v>
      </c>
      <c r="AD279" s="41"/>
      <c r="AE279" s="120"/>
      <c r="AF279" s="120"/>
      <c r="AG279" s="120"/>
      <c r="AH279" s="120"/>
      <c r="AI279" s="6"/>
      <c r="AJ279" s="6"/>
      <c r="AK279" s="6"/>
      <c r="AL279" s="160"/>
      <c r="AM279" s="151"/>
      <c r="AN279" s="152"/>
      <c r="AO279" s="152"/>
      <c r="AP279" s="152"/>
      <c r="AQ279" s="163"/>
      <c r="AR279" s="160"/>
      <c r="AS279" s="117"/>
      <c r="AT279" s="129"/>
      <c r="AU279" s="10"/>
      <c r="AV279" s="129"/>
      <c r="AW279" s="8"/>
      <c r="AX279" s="9"/>
      <c r="AY279" s="9"/>
      <c r="AZ279" s="9"/>
      <c r="BA279" s="160"/>
      <c r="BB279" s="160"/>
      <c r="BC279" s="166"/>
      <c r="BD279" s="39"/>
      <c r="BE279" s="6"/>
      <c r="BF279" s="8"/>
      <c r="BG279" s="172"/>
      <c r="BH279" s="129"/>
      <c r="BI279" s="129"/>
      <c r="BJ279" s="6"/>
      <c r="BK279" s="114"/>
      <c r="BL279" s="114"/>
      <c r="BM279" s="6"/>
      <c r="BN279" s="6"/>
      <c r="BO279" s="7"/>
      <c r="BP279" s="6"/>
      <c r="BQ279" s="175"/>
      <c r="BR279" s="156" t="s">
        <v>62</v>
      </c>
      <c r="BS279" s="269"/>
    </row>
    <row r="280" spans="1:71" s="107" customFormat="1" x14ac:dyDescent="0.25">
      <c r="A280" s="132"/>
      <c r="B280" s="133"/>
      <c r="C280" s="133"/>
      <c r="D280" s="135"/>
      <c r="E280" s="204"/>
      <c r="F280" s="5"/>
      <c r="G280" s="5"/>
      <c r="H280" s="70" t="str">
        <f t="shared" si="4"/>
        <v/>
      </c>
      <c r="I280" s="5"/>
      <c r="J280" s="5"/>
      <c r="K280" s="109" t="str">
        <f t="shared" si="5"/>
        <v/>
      </c>
      <c r="L280" s="129"/>
      <c r="M280" s="169"/>
      <c r="N280" s="129"/>
      <c r="O280" s="5" t="s">
        <v>272</v>
      </c>
      <c r="P280" s="138"/>
      <c r="Q280" s="142"/>
      <c r="R280" s="265"/>
      <c r="S280" s="140"/>
      <c r="T280" s="129"/>
      <c r="U280" s="143"/>
      <c r="V280" s="143"/>
      <c r="W280" s="5"/>
      <c r="X280" s="140"/>
      <c r="Y280" s="138"/>
      <c r="Z280" s="138"/>
      <c r="AA280" s="140"/>
      <c r="AB280" s="129"/>
      <c r="AC280" s="74" t="s">
        <v>63</v>
      </c>
      <c r="AD280" s="41"/>
      <c r="AE280" s="120"/>
      <c r="AF280" s="120"/>
      <c r="AG280" s="120"/>
      <c r="AH280" s="120"/>
      <c r="AI280" s="6"/>
      <c r="AJ280" s="6"/>
      <c r="AK280" s="6"/>
      <c r="AL280" s="160"/>
      <c r="AM280" s="151"/>
      <c r="AN280" s="152"/>
      <c r="AO280" s="152"/>
      <c r="AP280" s="152"/>
      <c r="AQ280" s="163"/>
      <c r="AR280" s="160"/>
      <c r="AS280" s="117"/>
      <c r="AT280" s="129"/>
      <c r="AU280" s="10"/>
      <c r="AV280" s="129"/>
      <c r="AW280" s="8"/>
      <c r="AX280" s="9"/>
      <c r="AY280" s="9"/>
      <c r="AZ280" s="9"/>
      <c r="BA280" s="160"/>
      <c r="BB280" s="160"/>
      <c r="BC280" s="166"/>
      <c r="BD280" s="39"/>
      <c r="BE280" s="6"/>
      <c r="BF280" s="8"/>
      <c r="BG280" s="172"/>
      <c r="BH280" s="129"/>
      <c r="BI280" s="129"/>
      <c r="BJ280" s="6"/>
      <c r="BK280" s="114"/>
      <c r="BL280" s="114"/>
      <c r="BM280" s="6"/>
      <c r="BN280" s="6"/>
      <c r="BO280" s="7"/>
      <c r="BP280" s="6"/>
      <c r="BQ280" s="175"/>
      <c r="BR280" s="156" t="s">
        <v>62</v>
      </c>
      <c r="BS280" s="269"/>
    </row>
    <row r="281" spans="1:71" s="107" customFormat="1" x14ac:dyDescent="0.25">
      <c r="A281" s="132"/>
      <c r="B281" s="133"/>
      <c r="C281" s="133"/>
      <c r="D281" s="135"/>
      <c r="E281" s="204"/>
      <c r="F281" s="5"/>
      <c r="G281" s="5"/>
      <c r="H281" s="70" t="str">
        <f t="shared" si="4"/>
        <v/>
      </c>
      <c r="I281" s="5"/>
      <c r="J281" s="5"/>
      <c r="K281" s="109" t="str">
        <f t="shared" si="5"/>
        <v/>
      </c>
      <c r="L281" s="129"/>
      <c r="M281" s="169"/>
      <c r="N281" s="129"/>
      <c r="O281" s="5" t="s">
        <v>272</v>
      </c>
      <c r="P281" s="138"/>
      <c r="Q281" s="142"/>
      <c r="R281" s="265"/>
      <c r="S281" s="140"/>
      <c r="T281" s="129"/>
      <c r="U281" s="143"/>
      <c r="V281" s="143"/>
      <c r="W281" s="5"/>
      <c r="X281" s="140"/>
      <c r="Y281" s="138"/>
      <c r="Z281" s="138"/>
      <c r="AA281" s="140"/>
      <c r="AB281" s="129"/>
      <c r="AC281" s="74" t="s">
        <v>63</v>
      </c>
      <c r="AD281" s="41"/>
      <c r="AE281" s="120"/>
      <c r="AF281" s="120"/>
      <c r="AG281" s="120"/>
      <c r="AH281" s="120"/>
      <c r="AI281" s="6"/>
      <c r="AJ281" s="6"/>
      <c r="AK281" s="6"/>
      <c r="AL281" s="160"/>
      <c r="AM281" s="151"/>
      <c r="AN281" s="152"/>
      <c r="AO281" s="152"/>
      <c r="AP281" s="152"/>
      <c r="AQ281" s="163"/>
      <c r="AR281" s="160"/>
      <c r="AS281" s="117"/>
      <c r="AT281" s="129"/>
      <c r="AU281" s="10"/>
      <c r="AV281" s="129"/>
      <c r="AW281" s="8"/>
      <c r="AX281" s="9"/>
      <c r="AY281" s="9"/>
      <c r="AZ281" s="9"/>
      <c r="BA281" s="160"/>
      <c r="BB281" s="160"/>
      <c r="BC281" s="166"/>
      <c r="BD281" s="39"/>
      <c r="BE281" s="6"/>
      <c r="BF281" s="8"/>
      <c r="BG281" s="172"/>
      <c r="BH281" s="129"/>
      <c r="BI281" s="129"/>
      <c r="BJ281" s="6"/>
      <c r="BK281" s="114"/>
      <c r="BL281" s="114"/>
      <c r="BM281" s="6"/>
      <c r="BN281" s="6"/>
      <c r="BO281" s="7"/>
      <c r="BP281" s="6"/>
      <c r="BQ281" s="175"/>
      <c r="BR281" s="156" t="s">
        <v>62</v>
      </c>
      <c r="BS281" s="269"/>
    </row>
    <row r="282" spans="1:71" s="107" customFormat="1" x14ac:dyDescent="0.25">
      <c r="A282" s="132"/>
      <c r="B282" s="133"/>
      <c r="C282" s="133"/>
      <c r="D282" s="135"/>
      <c r="E282" s="204"/>
      <c r="F282" s="5"/>
      <c r="G282" s="5"/>
      <c r="H282" s="70" t="str">
        <f t="shared" si="4"/>
        <v/>
      </c>
      <c r="I282" s="5"/>
      <c r="J282" s="5"/>
      <c r="K282" s="109" t="str">
        <f t="shared" si="5"/>
        <v/>
      </c>
      <c r="L282" s="129"/>
      <c r="M282" s="169"/>
      <c r="N282" s="129"/>
      <c r="O282" s="5" t="s">
        <v>272</v>
      </c>
      <c r="P282" s="138"/>
      <c r="Q282" s="142"/>
      <c r="R282" s="265"/>
      <c r="S282" s="140"/>
      <c r="T282" s="129"/>
      <c r="U282" s="143"/>
      <c r="V282" s="143"/>
      <c r="W282" s="5"/>
      <c r="X282" s="140"/>
      <c r="Y282" s="138"/>
      <c r="Z282" s="138"/>
      <c r="AA282" s="140"/>
      <c r="AB282" s="129"/>
      <c r="AC282" s="74" t="s">
        <v>63</v>
      </c>
      <c r="AD282" s="41"/>
      <c r="AE282" s="120"/>
      <c r="AF282" s="120"/>
      <c r="AG282" s="120"/>
      <c r="AH282" s="120"/>
      <c r="AI282" s="6"/>
      <c r="AJ282" s="6"/>
      <c r="AK282" s="6"/>
      <c r="AL282" s="160"/>
      <c r="AM282" s="151"/>
      <c r="AN282" s="152"/>
      <c r="AO282" s="152"/>
      <c r="AP282" s="152"/>
      <c r="AQ282" s="163"/>
      <c r="AR282" s="160"/>
      <c r="AS282" s="117"/>
      <c r="AT282" s="129"/>
      <c r="AU282" s="10"/>
      <c r="AV282" s="129"/>
      <c r="AW282" s="8"/>
      <c r="AX282" s="9"/>
      <c r="AY282" s="9"/>
      <c r="AZ282" s="9"/>
      <c r="BA282" s="160"/>
      <c r="BB282" s="160"/>
      <c r="BC282" s="166"/>
      <c r="BD282" s="39"/>
      <c r="BE282" s="6"/>
      <c r="BF282" s="8"/>
      <c r="BG282" s="172"/>
      <c r="BH282" s="129"/>
      <c r="BI282" s="129"/>
      <c r="BJ282" s="6"/>
      <c r="BK282" s="114"/>
      <c r="BL282" s="114"/>
      <c r="BM282" s="6"/>
      <c r="BN282" s="6"/>
      <c r="BO282" s="7"/>
      <c r="BP282" s="6"/>
      <c r="BQ282" s="175"/>
      <c r="BR282" s="156" t="s">
        <v>62</v>
      </c>
      <c r="BS282" s="269"/>
    </row>
    <row r="283" spans="1:71" s="107" customFormat="1" x14ac:dyDescent="0.25">
      <c r="A283" s="132"/>
      <c r="B283" s="133"/>
      <c r="C283" s="133"/>
      <c r="D283" s="135"/>
      <c r="E283" s="204"/>
      <c r="F283" s="5"/>
      <c r="G283" s="5"/>
      <c r="H283" s="70" t="str">
        <f t="shared" si="4"/>
        <v/>
      </c>
      <c r="I283" s="5"/>
      <c r="J283" s="5"/>
      <c r="K283" s="109" t="str">
        <f t="shared" si="5"/>
        <v/>
      </c>
      <c r="L283" s="129"/>
      <c r="M283" s="169"/>
      <c r="N283" s="129"/>
      <c r="O283" s="5" t="s">
        <v>272</v>
      </c>
      <c r="P283" s="138"/>
      <c r="Q283" s="142"/>
      <c r="R283" s="265"/>
      <c r="S283" s="140"/>
      <c r="T283" s="129"/>
      <c r="U283" s="143"/>
      <c r="V283" s="143"/>
      <c r="W283" s="5"/>
      <c r="X283" s="140"/>
      <c r="Y283" s="138"/>
      <c r="Z283" s="138"/>
      <c r="AA283" s="140"/>
      <c r="AB283" s="129"/>
      <c r="AC283" s="74" t="s">
        <v>63</v>
      </c>
      <c r="AD283" s="41"/>
      <c r="AE283" s="120"/>
      <c r="AF283" s="120"/>
      <c r="AG283" s="120"/>
      <c r="AH283" s="120"/>
      <c r="AI283" s="6"/>
      <c r="AJ283" s="6"/>
      <c r="AK283" s="6"/>
      <c r="AL283" s="160"/>
      <c r="AM283" s="151"/>
      <c r="AN283" s="152"/>
      <c r="AO283" s="152"/>
      <c r="AP283" s="152"/>
      <c r="AQ283" s="163"/>
      <c r="AR283" s="160"/>
      <c r="AS283" s="117"/>
      <c r="AT283" s="129"/>
      <c r="AU283" s="10"/>
      <c r="AV283" s="129"/>
      <c r="AW283" s="8"/>
      <c r="AX283" s="9"/>
      <c r="AY283" s="9"/>
      <c r="AZ283" s="9"/>
      <c r="BA283" s="160"/>
      <c r="BB283" s="160"/>
      <c r="BC283" s="166"/>
      <c r="BD283" s="39"/>
      <c r="BE283" s="6"/>
      <c r="BF283" s="8"/>
      <c r="BG283" s="172"/>
      <c r="BH283" s="129"/>
      <c r="BI283" s="129"/>
      <c r="BJ283" s="6"/>
      <c r="BK283" s="114"/>
      <c r="BL283" s="114"/>
      <c r="BM283" s="6"/>
      <c r="BN283" s="6"/>
      <c r="BO283" s="7"/>
      <c r="BP283" s="6"/>
      <c r="BQ283" s="175"/>
      <c r="BR283" s="156" t="s">
        <v>62</v>
      </c>
      <c r="BS283" s="269"/>
    </row>
    <row r="284" spans="1:71" s="107" customFormat="1" x14ac:dyDescent="0.25">
      <c r="A284" s="132"/>
      <c r="B284" s="133"/>
      <c r="C284" s="133"/>
      <c r="D284" s="135"/>
      <c r="E284" s="204"/>
      <c r="F284" s="5"/>
      <c r="G284" s="5"/>
      <c r="H284" s="70" t="str">
        <f t="shared" si="4"/>
        <v/>
      </c>
      <c r="I284" s="5"/>
      <c r="J284" s="5"/>
      <c r="K284" s="109" t="str">
        <f t="shared" si="5"/>
        <v/>
      </c>
      <c r="L284" s="129"/>
      <c r="M284" s="169"/>
      <c r="N284" s="129"/>
      <c r="O284" s="5" t="s">
        <v>272</v>
      </c>
      <c r="P284" s="138"/>
      <c r="Q284" s="142"/>
      <c r="R284" s="265"/>
      <c r="S284" s="140"/>
      <c r="T284" s="129"/>
      <c r="U284" s="143"/>
      <c r="V284" s="143"/>
      <c r="W284" s="5"/>
      <c r="X284" s="140"/>
      <c r="Y284" s="138"/>
      <c r="Z284" s="138"/>
      <c r="AA284" s="140"/>
      <c r="AB284" s="129"/>
      <c r="AC284" s="74" t="s">
        <v>63</v>
      </c>
      <c r="AD284" s="41"/>
      <c r="AE284" s="120"/>
      <c r="AF284" s="120"/>
      <c r="AG284" s="120"/>
      <c r="AH284" s="120"/>
      <c r="AI284" s="6"/>
      <c r="AJ284" s="6"/>
      <c r="AK284" s="6"/>
      <c r="AL284" s="160"/>
      <c r="AM284" s="151"/>
      <c r="AN284" s="152"/>
      <c r="AO284" s="152"/>
      <c r="AP284" s="152"/>
      <c r="AQ284" s="163"/>
      <c r="AR284" s="160"/>
      <c r="AS284" s="117"/>
      <c r="AT284" s="129"/>
      <c r="AU284" s="10"/>
      <c r="AV284" s="129"/>
      <c r="AW284" s="8"/>
      <c r="AX284" s="9"/>
      <c r="AY284" s="9"/>
      <c r="AZ284" s="9"/>
      <c r="BA284" s="160"/>
      <c r="BB284" s="160"/>
      <c r="BC284" s="166"/>
      <c r="BD284" s="39"/>
      <c r="BE284" s="6"/>
      <c r="BF284" s="8"/>
      <c r="BG284" s="172"/>
      <c r="BH284" s="129"/>
      <c r="BI284" s="129"/>
      <c r="BJ284" s="6"/>
      <c r="BK284" s="114"/>
      <c r="BL284" s="114"/>
      <c r="BM284" s="6"/>
      <c r="BN284" s="6"/>
      <c r="BO284" s="7"/>
      <c r="BP284" s="6"/>
      <c r="BQ284" s="175"/>
      <c r="BR284" s="156" t="s">
        <v>62</v>
      </c>
      <c r="BS284" s="269"/>
    </row>
    <row r="285" spans="1:71" s="107" customFormat="1" x14ac:dyDescent="0.25">
      <c r="A285" s="132"/>
      <c r="B285" s="133"/>
      <c r="C285" s="133"/>
      <c r="D285" s="135"/>
      <c r="E285" s="204"/>
      <c r="F285" s="5"/>
      <c r="G285" s="5"/>
      <c r="H285" s="70" t="str">
        <f t="shared" si="4"/>
        <v/>
      </c>
      <c r="I285" s="5"/>
      <c r="J285" s="5"/>
      <c r="K285" s="109" t="str">
        <f t="shared" si="5"/>
        <v/>
      </c>
      <c r="L285" s="129"/>
      <c r="M285" s="169"/>
      <c r="N285" s="129"/>
      <c r="O285" s="5" t="s">
        <v>272</v>
      </c>
      <c r="P285" s="138"/>
      <c r="Q285" s="142"/>
      <c r="R285" s="265"/>
      <c r="S285" s="140"/>
      <c r="T285" s="129"/>
      <c r="U285" s="143"/>
      <c r="V285" s="143"/>
      <c r="W285" s="5"/>
      <c r="X285" s="140"/>
      <c r="Y285" s="138"/>
      <c r="Z285" s="138"/>
      <c r="AA285" s="140"/>
      <c r="AB285" s="129"/>
      <c r="AC285" s="74" t="s">
        <v>63</v>
      </c>
      <c r="AD285" s="41"/>
      <c r="AE285" s="120"/>
      <c r="AF285" s="120"/>
      <c r="AG285" s="120"/>
      <c r="AH285" s="120"/>
      <c r="AI285" s="6"/>
      <c r="AJ285" s="6"/>
      <c r="AK285" s="6"/>
      <c r="AL285" s="160"/>
      <c r="AM285" s="151"/>
      <c r="AN285" s="152"/>
      <c r="AO285" s="152"/>
      <c r="AP285" s="152"/>
      <c r="AQ285" s="163"/>
      <c r="AR285" s="160"/>
      <c r="AS285" s="117"/>
      <c r="AT285" s="129"/>
      <c r="AU285" s="10"/>
      <c r="AV285" s="129"/>
      <c r="AW285" s="8"/>
      <c r="AX285" s="9"/>
      <c r="AY285" s="9"/>
      <c r="AZ285" s="9"/>
      <c r="BA285" s="160"/>
      <c r="BB285" s="160"/>
      <c r="BC285" s="166"/>
      <c r="BD285" s="39"/>
      <c r="BE285" s="6"/>
      <c r="BF285" s="8"/>
      <c r="BG285" s="172"/>
      <c r="BH285" s="129"/>
      <c r="BI285" s="129"/>
      <c r="BJ285" s="6"/>
      <c r="BK285" s="114"/>
      <c r="BL285" s="114"/>
      <c r="BM285" s="6"/>
      <c r="BN285" s="6"/>
      <c r="BO285" s="7"/>
      <c r="BP285" s="6"/>
      <c r="BQ285" s="175"/>
      <c r="BR285" s="156" t="s">
        <v>62</v>
      </c>
      <c r="BS285" s="269"/>
    </row>
    <row r="286" spans="1:71" s="107" customFormat="1" x14ac:dyDescent="0.25">
      <c r="A286" s="132"/>
      <c r="B286" s="133"/>
      <c r="C286" s="133"/>
      <c r="D286" s="135"/>
      <c r="E286" s="204"/>
      <c r="F286" s="5"/>
      <c r="G286" s="5"/>
      <c r="H286" s="70" t="str">
        <f t="shared" si="4"/>
        <v/>
      </c>
      <c r="I286" s="5"/>
      <c r="J286" s="5"/>
      <c r="K286" s="109" t="str">
        <f t="shared" si="5"/>
        <v/>
      </c>
      <c r="L286" s="129"/>
      <c r="M286" s="169"/>
      <c r="N286" s="129"/>
      <c r="O286" s="5" t="s">
        <v>272</v>
      </c>
      <c r="P286" s="138"/>
      <c r="Q286" s="142"/>
      <c r="R286" s="265"/>
      <c r="S286" s="140"/>
      <c r="T286" s="129"/>
      <c r="U286" s="143"/>
      <c r="V286" s="143"/>
      <c r="W286" s="5"/>
      <c r="X286" s="140"/>
      <c r="Y286" s="138"/>
      <c r="Z286" s="138"/>
      <c r="AA286" s="140"/>
      <c r="AB286" s="129"/>
      <c r="AC286" s="74" t="s">
        <v>63</v>
      </c>
      <c r="AD286" s="41"/>
      <c r="AE286" s="120"/>
      <c r="AF286" s="120"/>
      <c r="AG286" s="120"/>
      <c r="AH286" s="120"/>
      <c r="AI286" s="6"/>
      <c r="AJ286" s="6"/>
      <c r="AK286" s="6"/>
      <c r="AL286" s="160"/>
      <c r="AM286" s="151"/>
      <c r="AN286" s="152"/>
      <c r="AO286" s="152"/>
      <c r="AP286" s="152"/>
      <c r="AQ286" s="163"/>
      <c r="AR286" s="160"/>
      <c r="AS286" s="117"/>
      <c r="AT286" s="129"/>
      <c r="AU286" s="10"/>
      <c r="AV286" s="129"/>
      <c r="AW286" s="8"/>
      <c r="AX286" s="9"/>
      <c r="AY286" s="9"/>
      <c r="AZ286" s="9"/>
      <c r="BA286" s="160"/>
      <c r="BB286" s="160"/>
      <c r="BC286" s="166"/>
      <c r="BD286" s="39"/>
      <c r="BE286" s="6"/>
      <c r="BF286" s="8"/>
      <c r="BG286" s="172"/>
      <c r="BH286" s="129"/>
      <c r="BI286" s="129"/>
      <c r="BJ286" s="6"/>
      <c r="BK286" s="114"/>
      <c r="BL286" s="114"/>
      <c r="BM286" s="6"/>
      <c r="BN286" s="6"/>
      <c r="BO286" s="7"/>
      <c r="BP286" s="6"/>
      <c r="BQ286" s="175"/>
      <c r="BR286" s="156" t="s">
        <v>62</v>
      </c>
      <c r="BS286" s="269"/>
    </row>
    <row r="287" spans="1:71" s="107" customFormat="1" x14ac:dyDescent="0.25">
      <c r="A287" s="132"/>
      <c r="B287" s="133"/>
      <c r="C287" s="133"/>
      <c r="D287" s="135"/>
      <c r="E287" s="204"/>
      <c r="F287" s="5"/>
      <c r="G287" s="5"/>
      <c r="H287" s="70" t="str">
        <f t="shared" si="4"/>
        <v/>
      </c>
      <c r="I287" s="5"/>
      <c r="J287" s="5"/>
      <c r="K287" s="109" t="str">
        <f t="shared" si="5"/>
        <v/>
      </c>
      <c r="L287" s="129"/>
      <c r="M287" s="169"/>
      <c r="N287" s="129"/>
      <c r="O287" s="5" t="s">
        <v>272</v>
      </c>
      <c r="P287" s="138"/>
      <c r="Q287" s="142"/>
      <c r="R287" s="265"/>
      <c r="S287" s="140"/>
      <c r="T287" s="129"/>
      <c r="U287" s="143"/>
      <c r="V287" s="143"/>
      <c r="W287" s="5"/>
      <c r="X287" s="140"/>
      <c r="Y287" s="138"/>
      <c r="Z287" s="138"/>
      <c r="AA287" s="140"/>
      <c r="AB287" s="129"/>
      <c r="AC287" s="74" t="s">
        <v>63</v>
      </c>
      <c r="AD287" s="41"/>
      <c r="AE287" s="120"/>
      <c r="AF287" s="120"/>
      <c r="AG287" s="120"/>
      <c r="AH287" s="120"/>
      <c r="AI287" s="6"/>
      <c r="AJ287" s="6"/>
      <c r="AK287" s="6"/>
      <c r="AL287" s="160"/>
      <c r="AM287" s="151"/>
      <c r="AN287" s="152"/>
      <c r="AO287" s="152"/>
      <c r="AP287" s="152"/>
      <c r="AQ287" s="163"/>
      <c r="AR287" s="160"/>
      <c r="AS287" s="117"/>
      <c r="AT287" s="129"/>
      <c r="AU287" s="10"/>
      <c r="AV287" s="129"/>
      <c r="AW287" s="8"/>
      <c r="AX287" s="9"/>
      <c r="AY287" s="9"/>
      <c r="AZ287" s="9"/>
      <c r="BA287" s="160"/>
      <c r="BB287" s="160"/>
      <c r="BC287" s="166"/>
      <c r="BD287" s="39"/>
      <c r="BE287" s="6"/>
      <c r="BF287" s="8"/>
      <c r="BG287" s="172"/>
      <c r="BH287" s="129"/>
      <c r="BI287" s="129"/>
      <c r="BJ287" s="6"/>
      <c r="BK287" s="114"/>
      <c r="BL287" s="114"/>
      <c r="BM287" s="6"/>
      <c r="BN287" s="6"/>
      <c r="BO287" s="7"/>
      <c r="BP287" s="6"/>
      <c r="BQ287" s="175"/>
      <c r="BR287" s="156" t="s">
        <v>62</v>
      </c>
      <c r="BS287" s="269"/>
    </row>
    <row r="288" spans="1:71" s="107" customFormat="1" x14ac:dyDescent="0.25">
      <c r="A288" s="132"/>
      <c r="B288" s="133"/>
      <c r="C288" s="133"/>
      <c r="D288" s="135"/>
      <c r="E288" s="204"/>
      <c r="F288" s="5"/>
      <c r="G288" s="5"/>
      <c r="H288" s="70" t="str">
        <f t="shared" si="4"/>
        <v/>
      </c>
      <c r="I288" s="5"/>
      <c r="J288" s="5"/>
      <c r="K288" s="109" t="str">
        <f t="shared" si="5"/>
        <v/>
      </c>
      <c r="L288" s="129"/>
      <c r="M288" s="169"/>
      <c r="N288" s="129"/>
      <c r="O288" s="5" t="s">
        <v>272</v>
      </c>
      <c r="P288" s="138"/>
      <c r="Q288" s="142"/>
      <c r="R288" s="265"/>
      <c r="S288" s="140"/>
      <c r="T288" s="129"/>
      <c r="U288" s="143"/>
      <c r="V288" s="143"/>
      <c r="W288" s="5"/>
      <c r="X288" s="140"/>
      <c r="Y288" s="138"/>
      <c r="Z288" s="138"/>
      <c r="AA288" s="140"/>
      <c r="AB288" s="129"/>
      <c r="AC288" s="74" t="s">
        <v>63</v>
      </c>
      <c r="AD288" s="41"/>
      <c r="AE288" s="120"/>
      <c r="AF288" s="120"/>
      <c r="AG288" s="120"/>
      <c r="AH288" s="120"/>
      <c r="AI288" s="6"/>
      <c r="AJ288" s="6"/>
      <c r="AK288" s="6"/>
      <c r="AL288" s="160"/>
      <c r="AM288" s="151"/>
      <c r="AN288" s="152"/>
      <c r="AO288" s="152"/>
      <c r="AP288" s="152"/>
      <c r="AQ288" s="163"/>
      <c r="AR288" s="160"/>
      <c r="AS288" s="117"/>
      <c r="AT288" s="129"/>
      <c r="AU288" s="10"/>
      <c r="AV288" s="129"/>
      <c r="AW288" s="8"/>
      <c r="AX288" s="9"/>
      <c r="AY288" s="9"/>
      <c r="AZ288" s="9"/>
      <c r="BA288" s="160"/>
      <c r="BB288" s="160"/>
      <c r="BC288" s="166"/>
      <c r="BD288" s="39"/>
      <c r="BE288" s="6"/>
      <c r="BF288" s="8"/>
      <c r="BG288" s="172"/>
      <c r="BH288" s="129"/>
      <c r="BI288" s="129"/>
      <c r="BJ288" s="6"/>
      <c r="BK288" s="114"/>
      <c r="BL288" s="114"/>
      <c r="BM288" s="6"/>
      <c r="BN288" s="6"/>
      <c r="BO288" s="7"/>
      <c r="BP288" s="6"/>
      <c r="BQ288" s="175"/>
      <c r="BR288" s="156" t="s">
        <v>62</v>
      </c>
      <c r="BS288" s="269"/>
    </row>
    <row r="289" spans="1:74" s="107" customFormat="1" x14ac:dyDescent="0.25">
      <c r="A289" s="132"/>
      <c r="B289" s="133"/>
      <c r="C289" s="133"/>
      <c r="D289" s="135"/>
      <c r="E289" s="204"/>
      <c r="F289" s="5"/>
      <c r="G289" s="5"/>
      <c r="H289" s="70" t="str">
        <f t="shared" si="4"/>
        <v/>
      </c>
      <c r="I289" s="5"/>
      <c r="J289" s="5"/>
      <c r="K289" s="109" t="str">
        <f t="shared" si="5"/>
        <v/>
      </c>
      <c r="L289" s="129"/>
      <c r="M289" s="169"/>
      <c r="N289" s="129"/>
      <c r="O289" s="5" t="s">
        <v>272</v>
      </c>
      <c r="P289" s="138"/>
      <c r="Q289" s="142"/>
      <c r="R289" s="265"/>
      <c r="S289" s="140"/>
      <c r="T289" s="129"/>
      <c r="U289" s="143"/>
      <c r="V289" s="143"/>
      <c r="W289" s="5"/>
      <c r="X289" s="140"/>
      <c r="Y289" s="138"/>
      <c r="Z289" s="138"/>
      <c r="AA289" s="140"/>
      <c r="AB289" s="129"/>
      <c r="AC289" s="74" t="s">
        <v>63</v>
      </c>
      <c r="AD289" s="41"/>
      <c r="AE289" s="120"/>
      <c r="AF289" s="120"/>
      <c r="AG289" s="120"/>
      <c r="AH289" s="120"/>
      <c r="AI289" s="6"/>
      <c r="AJ289" s="6"/>
      <c r="AK289" s="6"/>
      <c r="AL289" s="160"/>
      <c r="AM289" s="151"/>
      <c r="AN289" s="152"/>
      <c r="AO289" s="152"/>
      <c r="AP289" s="152"/>
      <c r="AQ289" s="163"/>
      <c r="AR289" s="160"/>
      <c r="AS289" s="117"/>
      <c r="AT289" s="129"/>
      <c r="AU289" s="10"/>
      <c r="AV289" s="129"/>
      <c r="AW289" s="8"/>
      <c r="AX289" s="9"/>
      <c r="AY289" s="9"/>
      <c r="AZ289" s="9"/>
      <c r="BA289" s="160"/>
      <c r="BB289" s="160"/>
      <c r="BC289" s="166"/>
      <c r="BD289" s="39"/>
      <c r="BE289" s="6"/>
      <c r="BF289" s="8"/>
      <c r="BG289" s="172"/>
      <c r="BH289" s="129"/>
      <c r="BI289" s="129"/>
      <c r="BJ289" s="6"/>
      <c r="BK289" s="114"/>
      <c r="BL289" s="114"/>
      <c r="BM289" s="6"/>
      <c r="BN289" s="6"/>
      <c r="BO289" s="7"/>
      <c r="BP289" s="6"/>
      <c r="BQ289" s="175"/>
      <c r="BR289" s="156" t="s">
        <v>62</v>
      </c>
      <c r="BS289" s="269"/>
    </row>
    <row r="290" spans="1:74" s="107" customFormat="1" x14ac:dyDescent="0.25">
      <c r="A290" s="132"/>
      <c r="B290" s="133"/>
      <c r="C290" s="133"/>
      <c r="D290" s="135"/>
      <c r="E290" s="204"/>
      <c r="F290" s="5"/>
      <c r="G290" s="5"/>
      <c r="H290" s="70" t="str">
        <f t="shared" si="4"/>
        <v/>
      </c>
      <c r="I290" s="5"/>
      <c r="J290" s="5"/>
      <c r="K290" s="109" t="str">
        <f t="shared" si="5"/>
        <v/>
      </c>
      <c r="L290" s="129"/>
      <c r="M290" s="169"/>
      <c r="N290" s="129"/>
      <c r="O290" s="5" t="s">
        <v>272</v>
      </c>
      <c r="P290" s="138"/>
      <c r="Q290" s="142"/>
      <c r="R290" s="265"/>
      <c r="S290" s="140"/>
      <c r="T290" s="129"/>
      <c r="U290" s="143"/>
      <c r="V290" s="143"/>
      <c r="W290" s="5"/>
      <c r="X290" s="140"/>
      <c r="Y290" s="138"/>
      <c r="Z290" s="138"/>
      <c r="AA290" s="140"/>
      <c r="AB290" s="129"/>
      <c r="AC290" s="74" t="s">
        <v>63</v>
      </c>
      <c r="AD290" s="41"/>
      <c r="AE290" s="120"/>
      <c r="AF290" s="120"/>
      <c r="AG290" s="120"/>
      <c r="AH290" s="120"/>
      <c r="AI290" s="6"/>
      <c r="AJ290" s="6"/>
      <c r="AK290" s="6"/>
      <c r="AL290" s="160"/>
      <c r="AM290" s="151"/>
      <c r="AN290" s="152"/>
      <c r="AO290" s="152"/>
      <c r="AP290" s="152"/>
      <c r="AQ290" s="163"/>
      <c r="AR290" s="160"/>
      <c r="AS290" s="117"/>
      <c r="AT290" s="129"/>
      <c r="AU290" s="10"/>
      <c r="AV290" s="129"/>
      <c r="AW290" s="8"/>
      <c r="AX290" s="9"/>
      <c r="AY290" s="9"/>
      <c r="AZ290" s="9"/>
      <c r="BA290" s="160"/>
      <c r="BB290" s="160"/>
      <c r="BC290" s="166"/>
      <c r="BD290" s="39"/>
      <c r="BE290" s="6"/>
      <c r="BF290" s="8"/>
      <c r="BG290" s="172"/>
      <c r="BH290" s="129"/>
      <c r="BI290" s="129"/>
      <c r="BJ290" s="6"/>
      <c r="BK290" s="114"/>
      <c r="BL290" s="114"/>
      <c r="BM290" s="6"/>
      <c r="BN290" s="6"/>
      <c r="BO290" s="7"/>
      <c r="BP290" s="6"/>
      <c r="BQ290" s="175"/>
      <c r="BR290" s="156" t="s">
        <v>62</v>
      </c>
      <c r="BS290" s="269"/>
    </row>
    <row r="291" spans="1:74" s="107" customFormat="1" x14ac:dyDescent="0.25">
      <c r="A291" s="132"/>
      <c r="B291" s="133"/>
      <c r="C291" s="135"/>
      <c r="D291" s="135"/>
      <c r="E291" s="204"/>
      <c r="F291" s="5"/>
      <c r="G291" s="5"/>
      <c r="H291" s="70" t="str">
        <f>IF(E291&gt;0,100%,"")</f>
        <v/>
      </c>
      <c r="I291" s="5"/>
      <c r="J291" s="5"/>
      <c r="K291" s="109" t="str">
        <f>IF(H291="","",IF(H291=1,"",1-H291))</f>
        <v/>
      </c>
      <c r="L291" s="129"/>
      <c r="M291" s="169"/>
      <c r="N291" s="129"/>
      <c r="O291" s="5" t="s">
        <v>272</v>
      </c>
      <c r="P291" s="138"/>
      <c r="Q291" s="142"/>
      <c r="R291" s="265"/>
      <c r="S291" s="140"/>
      <c r="T291" s="129"/>
      <c r="U291" s="143"/>
      <c r="V291" s="143"/>
      <c r="W291" s="5"/>
      <c r="X291" s="140"/>
      <c r="Y291" s="138"/>
      <c r="Z291" s="138"/>
      <c r="AA291" s="140"/>
      <c r="AB291" s="129"/>
      <c r="AC291" s="74" t="s">
        <v>63</v>
      </c>
      <c r="AD291" s="41"/>
      <c r="AE291" s="120"/>
      <c r="AF291" s="120"/>
      <c r="AG291" s="120"/>
      <c r="AH291" s="120"/>
      <c r="AI291" s="6"/>
      <c r="AJ291" s="6"/>
      <c r="AK291" s="6"/>
      <c r="AL291" s="160"/>
      <c r="AM291" s="151"/>
      <c r="AN291" s="152"/>
      <c r="AO291" s="152"/>
      <c r="AP291" s="152"/>
      <c r="AQ291" s="163"/>
      <c r="AR291" s="160"/>
      <c r="AS291" s="117"/>
      <c r="AT291" s="129"/>
      <c r="AU291" s="10"/>
      <c r="AV291" s="129"/>
      <c r="AX291" s="9"/>
      <c r="AY291" s="9"/>
      <c r="AZ291" s="9"/>
      <c r="BA291" s="160"/>
      <c r="BB291" s="160"/>
      <c r="BC291" s="166"/>
      <c r="BD291" s="39"/>
      <c r="BE291" s="6"/>
      <c r="BF291" s="8"/>
      <c r="BG291" s="172"/>
      <c r="BH291" s="129"/>
      <c r="BI291" s="129"/>
      <c r="BJ291" s="6"/>
      <c r="BK291" s="114"/>
      <c r="BL291" s="114"/>
      <c r="BM291" s="6"/>
      <c r="BN291" s="6"/>
      <c r="BO291" s="7"/>
      <c r="BP291" s="6"/>
      <c r="BQ291" s="175"/>
      <c r="BR291" s="156" t="s">
        <v>62</v>
      </c>
      <c r="BS291" s="269"/>
    </row>
    <row r="292" spans="1:74" s="107" customFormat="1" x14ac:dyDescent="0.25">
      <c r="A292" s="132"/>
      <c r="B292" s="133"/>
      <c r="C292" s="135"/>
      <c r="D292" s="135"/>
      <c r="E292" s="204"/>
      <c r="F292" s="5"/>
      <c r="G292" s="5"/>
      <c r="H292" s="70" t="str">
        <f t="shared" ref="H292:H301" si="6">IF(E292&gt;0,100%,"")</f>
        <v/>
      </c>
      <c r="I292" s="5"/>
      <c r="J292" s="5"/>
      <c r="K292" s="109" t="str">
        <f t="shared" ref="K292:K301" si="7">IF(H292="","",IF(H292=1,"",1-H292))</f>
        <v/>
      </c>
      <c r="L292" s="129"/>
      <c r="M292" s="169"/>
      <c r="N292" s="129"/>
      <c r="O292" s="5" t="s">
        <v>272</v>
      </c>
      <c r="P292" s="138"/>
      <c r="Q292" s="142"/>
      <c r="R292" s="265"/>
      <c r="S292" s="140"/>
      <c r="T292" s="129"/>
      <c r="U292" s="143"/>
      <c r="V292" s="143"/>
      <c r="W292" s="5"/>
      <c r="X292" s="140"/>
      <c r="Y292" s="138"/>
      <c r="Z292" s="138"/>
      <c r="AA292" s="140"/>
      <c r="AB292" s="129"/>
      <c r="AC292" s="74" t="s">
        <v>63</v>
      </c>
      <c r="AD292" s="41"/>
      <c r="AE292" s="120"/>
      <c r="AF292" s="120"/>
      <c r="AG292" s="120"/>
      <c r="AH292" s="120"/>
      <c r="AI292" s="6"/>
      <c r="AJ292" s="6"/>
      <c r="AK292" s="6"/>
      <c r="AL292" s="160"/>
      <c r="AM292" s="151"/>
      <c r="AN292" s="152"/>
      <c r="AO292" s="152"/>
      <c r="AP292" s="152"/>
      <c r="AQ292" s="163"/>
      <c r="AR292" s="160"/>
      <c r="AS292" s="117"/>
      <c r="AT292" s="129"/>
      <c r="AU292" s="10"/>
      <c r="AV292" s="129"/>
      <c r="AW292" s="8"/>
      <c r="AX292" s="9"/>
      <c r="AY292" s="9"/>
      <c r="AZ292" s="9"/>
      <c r="BA292" s="160"/>
      <c r="BB292" s="160"/>
      <c r="BC292" s="166"/>
      <c r="BD292" s="39"/>
      <c r="BE292" s="6"/>
      <c r="BF292" s="8"/>
      <c r="BG292" s="172"/>
      <c r="BH292" s="129"/>
      <c r="BI292" s="129"/>
      <c r="BJ292" s="6"/>
      <c r="BK292" s="114"/>
      <c r="BL292" s="114"/>
      <c r="BM292" s="6"/>
      <c r="BN292" s="6"/>
      <c r="BO292" s="7"/>
      <c r="BP292" s="6"/>
      <c r="BQ292" s="175"/>
      <c r="BR292" s="156" t="s">
        <v>62</v>
      </c>
      <c r="BS292" s="269"/>
    </row>
    <row r="293" spans="1:74" s="107" customFormat="1" x14ac:dyDescent="0.25">
      <c r="A293" s="132"/>
      <c r="B293" s="133"/>
      <c r="C293" s="135"/>
      <c r="D293" s="135"/>
      <c r="E293" s="204"/>
      <c r="F293" s="5"/>
      <c r="G293" s="5"/>
      <c r="H293" s="70" t="str">
        <f t="shared" si="6"/>
        <v/>
      </c>
      <c r="I293" s="5"/>
      <c r="J293" s="5"/>
      <c r="K293" s="109" t="str">
        <f t="shared" si="7"/>
        <v/>
      </c>
      <c r="L293" s="129"/>
      <c r="M293" s="169"/>
      <c r="N293" s="129"/>
      <c r="O293" s="5" t="s">
        <v>272</v>
      </c>
      <c r="P293" s="138"/>
      <c r="Q293" s="142"/>
      <c r="R293" s="265"/>
      <c r="S293" s="140"/>
      <c r="T293" s="129"/>
      <c r="U293" s="143"/>
      <c r="V293" s="143"/>
      <c r="W293" s="5"/>
      <c r="X293" s="140"/>
      <c r="Y293" s="138"/>
      <c r="Z293" s="138"/>
      <c r="AA293" s="140"/>
      <c r="AB293" s="129"/>
      <c r="AC293" s="74" t="s">
        <v>63</v>
      </c>
      <c r="AD293" s="41"/>
      <c r="AE293" s="120"/>
      <c r="AF293" s="120"/>
      <c r="AG293" s="120"/>
      <c r="AH293" s="120"/>
      <c r="AI293" s="6"/>
      <c r="AJ293" s="6"/>
      <c r="AK293" s="6"/>
      <c r="AL293" s="160"/>
      <c r="AM293" s="151"/>
      <c r="AN293" s="152"/>
      <c r="AO293" s="152"/>
      <c r="AP293" s="152"/>
      <c r="AQ293" s="163"/>
      <c r="AR293" s="160"/>
      <c r="AS293" s="8"/>
      <c r="AT293" s="129"/>
      <c r="AU293" s="10"/>
      <c r="AV293" s="129"/>
      <c r="AW293" s="8"/>
      <c r="AX293" s="9"/>
      <c r="AY293" s="9"/>
      <c r="AZ293" s="9"/>
      <c r="BA293" s="160"/>
      <c r="BB293" s="160"/>
      <c r="BC293" s="166"/>
      <c r="BD293" s="39"/>
      <c r="BE293" s="6"/>
      <c r="BF293" s="8"/>
      <c r="BG293" s="172"/>
      <c r="BH293" s="129"/>
      <c r="BI293" s="129"/>
      <c r="BJ293" s="6"/>
      <c r="BK293" s="114"/>
      <c r="BL293" s="114"/>
      <c r="BM293" s="6"/>
      <c r="BN293" s="6"/>
      <c r="BO293" s="7"/>
      <c r="BP293" s="6"/>
      <c r="BQ293" s="175"/>
      <c r="BR293" s="156" t="s">
        <v>62</v>
      </c>
      <c r="BS293" s="269"/>
    </row>
    <row r="294" spans="1:74" s="107" customFormat="1" x14ac:dyDescent="0.25">
      <c r="A294" s="132"/>
      <c r="B294" s="133"/>
      <c r="C294" s="135"/>
      <c r="D294" s="135"/>
      <c r="E294" s="204"/>
      <c r="F294" s="5"/>
      <c r="G294" s="5"/>
      <c r="H294" s="70" t="str">
        <f t="shared" si="6"/>
        <v/>
      </c>
      <c r="I294" s="5"/>
      <c r="J294" s="5"/>
      <c r="K294" s="109" t="str">
        <f t="shared" si="7"/>
        <v/>
      </c>
      <c r="L294" s="129"/>
      <c r="M294" s="169"/>
      <c r="N294" s="129"/>
      <c r="O294" s="5" t="s">
        <v>272</v>
      </c>
      <c r="P294" s="138"/>
      <c r="Q294" s="142"/>
      <c r="R294" s="265"/>
      <c r="S294" s="140"/>
      <c r="T294" s="129"/>
      <c r="U294" s="143"/>
      <c r="V294" s="143"/>
      <c r="W294" s="5"/>
      <c r="X294" s="140"/>
      <c r="Y294" s="138"/>
      <c r="Z294" s="138"/>
      <c r="AA294" s="140"/>
      <c r="AB294" s="129"/>
      <c r="AC294" s="74" t="s">
        <v>63</v>
      </c>
      <c r="AD294" s="41"/>
      <c r="AE294" s="120"/>
      <c r="AF294" s="120"/>
      <c r="AG294" s="120"/>
      <c r="AH294" s="120"/>
      <c r="AI294" s="6"/>
      <c r="AJ294" s="6"/>
      <c r="AK294" s="6"/>
      <c r="AL294" s="160"/>
      <c r="AM294" s="151"/>
      <c r="AN294" s="152"/>
      <c r="AO294" s="152"/>
      <c r="AP294" s="152"/>
      <c r="AQ294" s="163"/>
      <c r="AR294" s="160"/>
      <c r="AS294" s="117"/>
      <c r="AT294" s="129"/>
      <c r="AU294" s="10"/>
      <c r="AV294" s="129"/>
      <c r="AW294" s="8"/>
      <c r="AX294" s="9"/>
      <c r="AY294" s="9"/>
      <c r="AZ294" s="9"/>
      <c r="BA294" s="160"/>
      <c r="BB294" s="160"/>
      <c r="BC294" s="166"/>
      <c r="BD294" s="39"/>
      <c r="BE294" s="6"/>
      <c r="BF294" s="8"/>
      <c r="BG294" s="172"/>
      <c r="BH294" s="129"/>
      <c r="BI294" s="129"/>
      <c r="BJ294" s="6"/>
      <c r="BK294" s="114"/>
      <c r="BL294" s="114"/>
      <c r="BM294" s="6"/>
      <c r="BN294" s="6"/>
      <c r="BO294" s="7"/>
      <c r="BP294" s="6"/>
      <c r="BQ294" s="175"/>
      <c r="BR294" s="156" t="s">
        <v>62</v>
      </c>
      <c r="BS294" s="269"/>
    </row>
    <row r="295" spans="1:74" s="107" customFormat="1" x14ac:dyDescent="0.25">
      <c r="A295" s="132"/>
      <c r="B295" s="133"/>
      <c r="C295" s="135"/>
      <c r="D295" s="135"/>
      <c r="E295" s="204"/>
      <c r="F295" s="5"/>
      <c r="G295" s="5"/>
      <c r="H295" s="70" t="str">
        <f t="shared" si="6"/>
        <v/>
      </c>
      <c r="I295" s="5"/>
      <c r="J295" s="5"/>
      <c r="K295" s="109" t="str">
        <f t="shared" si="7"/>
        <v/>
      </c>
      <c r="L295" s="129"/>
      <c r="M295" s="169"/>
      <c r="N295" s="129"/>
      <c r="O295" s="5" t="s">
        <v>272</v>
      </c>
      <c r="P295" s="138"/>
      <c r="Q295" s="142"/>
      <c r="R295" s="265"/>
      <c r="S295" s="140"/>
      <c r="T295" s="129"/>
      <c r="U295" s="143"/>
      <c r="V295" s="143"/>
      <c r="W295" s="5"/>
      <c r="X295" s="140"/>
      <c r="Y295" s="138"/>
      <c r="Z295" s="138"/>
      <c r="AA295" s="140"/>
      <c r="AB295" s="129"/>
      <c r="AC295" s="74" t="s">
        <v>63</v>
      </c>
      <c r="AD295" s="41"/>
      <c r="AE295" s="120"/>
      <c r="AF295" s="120"/>
      <c r="AG295" s="120"/>
      <c r="AH295" s="120"/>
      <c r="AI295" s="6"/>
      <c r="AJ295" s="6"/>
      <c r="AK295" s="6"/>
      <c r="AL295" s="160"/>
      <c r="AM295" s="151"/>
      <c r="AN295" s="152"/>
      <c r="AO295" s="152"/>
      <c r="AP295" s="152"/>
      <c r="AQ295" s="163"/>
      <c r="AR295" s="160"/>
      <c r="AS295" s="117"/>
      <c r="AT295" s="129"/>
      <c r="AU295" s="10"/>
      <c r="AV295" s="129"/>
      <c r="AW295" s="8"/>
      <c r="AX295" s="9"/>
      <c r="AY295" s="9"/>
      <c r="AZ295" s="9"/>
      <c r="BA295" s="160"/>
      <c r="BB295" s="160"/>
      <c r="BC295" s="166"/>
      <c r="BD295" s="39"/>
      <c r="BE295" s="6"/>
      <c r="BF295" s="8"/>
      <c r="BG295" s="172"/>
      <c r="BH295" s="129"/>
      <c r="BI295" s="129"/>
      <c r="BJ295" s="6"/>
      <c r="BK295" s="6"/>
      <c r="BL295" s="114"/>
      <c r="BM295" s="6"/>
      <c r="BN295" s="6"/>
      <c r="BO295" s="7"/>
      <c r="BP295" s="6"/>
      <c r="BQ295" s="175"/>
      <c r="BR295" s="156" t="s">
        <v>62</v>
      </c>
      <c r="BS295" s="269"/>
    </row>
    <row r="296" spans="1:74" s="107" customFormat="1" x14ac:dyDescent="0.25">
      <c r="A296" s="132"/>
      <c r="B296" s="133"/>
      <c r="C296" s="133"/>
      <c r="D296" s="135"/>
      <c r="E296" s="204"/>
      <c r="F296" s="5"/>
      <c r="G296" s="5"/>
      <c r="H296" s="70" t="str">
        <f t="shared" si="6"/>
        <v/>
      </c>
      <c r="I296" s="5"/>
      <c r="J296" s="5"/>
      <c r="K296" s="109" t="str">
        <f t="shared" si="7"/>
        <v/>
      </c>
      <c r="L296" s="129"/>
      <c r="M296" s="169"/>
      <c r="N296" s="129"/>
      <c r="O296" s="5" t="s">
        <v>272</v>
      </c>
      <c r="P296" s="138"/>
      <c r="Q296" s="142"/>
      <c r="R296" s="265"/>
      <c r="S296" s="140"/>
      <c r="T296" s="129"/>
      <c r="U296" s="143"/>
      <c r="V296" s="143"/>
      <c r="W296" s="5"/>
      <c r="X296" s="140"/>
      <c r="Y296" s="138"/>
      <c r="Z296" s="138"/>
      <c r="AA296" s="140"/>
      <c r="AB296" s="129"/>
      <c r="AC296" s="74" t="s">
        <v>63</v>
      </c>
      <c r="AD296" s="41"/>
      <c r="AE296" s="120"/>
      <c r="AF296" s="120"/>
      <c r="AG296" s="120"/>
      <c r="AH296" s="120"/>
      <c r="AI296" s="6"/>
      <c r="AJ296" s="6"/>
      <c r="AK296" s="6"/>
      <c r="AL296" s="160"/>
      <c r="AM296" s="151"/>
      <c r="AN296" s="152"/>
      <c r="AO296" s="152"/>
      <c r="AP296" s="152"/>
      <c r="AQ296" s="163"/>
      <c r="AR296" s="160"/>
      <c r="AS296" s="117"/>
      <c r="AT296" s="129"/>
      <c r="AU296" s="10"/>
      <c r="AV296" s="129"/>
      <c r="AW296" s="8"/>
      <c r="AX296" s="9"/>
      <c r="AY296" s="9"/>
      <c r="AZ296" s="9"/>
      <c r="BA296" s="160"/>
      <c r="BB296" s="160"/>
      <c r="BC296" s="166"/>
      <c r="BD296" s="39"/>
      <c r="BE296" s="6"/>
      <c r="BF296" s="8"/>
      <c r="BG296" s="172"/>
      <c r="BH296" s="129"/>
      <c r="BI296" s="129"/>
      <c r="BJ296" s="6"/>
      <c r="BK296" s="114"/>
      <c r="BL296" s="114"/>
      <c r="BM296" s="6"/>
      <c r="BN296" s="6"/>
      <c r="BO296" s="7"/>
      <c r="BP296" s="6"/>
      <c r="BQ296" s="175"/>
      <c r="BR296" s="156" t="s">
        <v>62</v>
      </c>
      <c r="BS296" s="269"/>
    </row>
    <row r="297" spans="1:74" s="107" customFormat="1" x14ac:dyDescent="0.25">
      <c r="A297" s="132"/>
      <c r="B297" s="133"/>
      <c r="C297" s="133"/>
      <c r="D297" s="135"/>
      <c r="E297" s="204"/>
      <c r="F297" s="5"/>
      <c r="G297" s="5"/>
      <c r="H297" s="70" t="str">
        <f t="shared" si="6"/>
        <v/>
      </c>
      <c r="I297" s="5"/>
      <c r="J297" s="5"/>
      <c r="K297" s="109" t="str">
        <f t="shared" si="7"/>
        <v/>
      </c>
      <c r="L297" s="129"/>
      <c r="M297" s="169"/>
      <c r="N297" s="129"/>
      <c r="O297" s="5" t="s">
        <v>272</v>
      </c>
      <c r="P297" s="138"/>
      <c r="Q297" s="142"/>
      <c r="R297" s="265"/>
      <c r="S297" s="140"/>
      <c r="T297" s="129"/>
      <c r="U297" s="143"/>
      <c r="V297" s="143"/>
      <c r="W297" s="5"/>
      <c r="X297" s="140"/>
      <c r="Y297" s="138"/>
      <c r="Z297" s="138"/>
      <c r="AA297" s="140"/>
      <c r="AB297" s="129"/>
      <c r="AC297" s="74" t="s">
        <v>63</v>
      </c>
      <c r="AD297" s="41"/>
      <c r="AE297" s="120"/>
      <c r="AF297" s="120"/>
      <c r="AG297" s="120"/>
      <c r="AH297" s="120"/>
      <c r="AI297" s="6"/>
      <c r="AJ297" s="6"/>
      <c r="AK297" s="6"/>
      <c r="AL297" s="160"/>
      <c r="AM297" s="151"/>
      <c r="AN297" s="152"/>
      <c r="AO297" s="152"/>
      <c r="AP297" s="152"/>
      <c r="AQ297" s="163"/>
      <c r="AR297" s="160"/>
      <c r="AS297" s="117"/>
      <c r="AT297" s="129"/>
      <c r="AU297" s="10"/>
      <c r="AV297" s="129"/>
      <c r="AW297" s="8"/>
      <c r="AX297" s="9"/>
      <c r="AY297" s="9"/>
      <c r="AZ297" s="9"/>
      <c r="BA297" s="160"/>
      <c r="BB297" s="160"/>
      <c r="BC297" s="166"/>
      <c r="BD297" s="39"/>
      <c r="BE297" s="6"/>
      <c r="BF297" s="8"/>
      <c r="BG297" s="172"/>
      <c r="BH297" s="129"/>
      <c r="BI297" s="129"/>
      <c r="BJ297" s="6"/>
      <c r="BK297" s="114"/>
      <c r="BL297" s="114"/>
      <c r="BM297" s="6"/>
      <c r="BN297" s="6"/>
      <c r="BO297" s="7"/>
      <c r="BP297" s="6"/>
      <c r="BQ297" s="175"/>
      <c r="BR297" s="156" t="s">
        <v>62</v>
      </c>
      <c r="BS297" s="269"/>
    </row>
    <row r="298" spans="1:74" s="107" customFormat="1" x14ac:dyDescent="0.25">
      <c r="A298" s="132"/>
      <c r="B298" s="133"/>
      <c r="C298" s="133"/>
      <c r="D298" s="135"/>
      <c r="E298" s="204"/>
      <c r="F298" s="5"/>
      <c r="G298" s="5"/>
      <c r="H298" s="70" t="str">
        <f t="shared" si="6"/>
        <v/>
      </c>
      <c r="I298" s="5"/>
      <c r="J298" s="5"/>
      <c r="K298" s="109" t="str">
        <f t="shared" si="7"/>
        <v/>
      </c>
      <c r="L298" s="129"/>
      <c r="M298" s="169"/>
      <c r="N298" s="129"/>
      <c r="O298" s="5" t="s">
        <v>272</v>
      </c>
      <c r="P298" s="138"/>
      <c r="Q298" s="142"/>
      <c r="R298" s="265"/>
      <c r="S298" s="140"/>
      <c r="T298" s="129"/>
      <c r="U298" s="143"/>
      <c r="V298" s="143"/>
      <c r="W298" s="5"/>
      <c r="X298" s="140"/>
      <c r="Y298" s="138"/>
      <c r="Z298" s="138"/>
      <c r="AA298" s="140"/>
      <c r="AB298" s="129"/>
      <c r="AC298" s="74" t="s">
        <v>63</v>
      </c>
      <c r="AD298" s="41"/>
      <c r="AE298" s="120"/>
      <c r="AF298" s="120"/>
      <c r="AG298" s="120"/>
      <c r="AH298" s="120"/>
      <c r="AI298" s="6"/>
      <c r="AJ298" s="6"/>
      <c r="AK298" s="6"/>
      <c r="AL298" s="160"/>
      <c r="AM298" s="151"/>
      <c r="AN298" s="152"/>
      <c r="AO298" s="152"/>
      <c r="AP298" s="152"/>
      <c r="AQ298" s="163"/>
      <c r="AR298" s="160"/>
      <c r="AS298" s="117"/>
      <c r="AT298" s="129"/>
      <c r="AU298" s="10"/>
      <c r="AV298" s="129"/>
      <c r="AW298" s="8"/>
      <c r="AX298" s="9"/>
      <c r="AY298" s="9"/>
      <c r="AZ298" s="9"/>
      <c r="BA298" s="160"/>
      <c r="BB298" s="160"/>
      <c r="BC298" s="166"/>
      <c r="BD298" s="39"/>
      <c r="BE298" s="6"/>
      <c r="BF298" s="8"/>
      <c r="BG298" s="172"/>
      <c r="BH298" s="129"/>
      <c r="BI298" s="129"/>
      <c r="BJ298" s="6"/>
      <c r="BK298" s="114"/>
      <c r="BL298" s="114"/>
      <c r="BM298" s="6"/>
      <c r="BN298" s="6"/>
      <c r="BO298" s="7"/>
      <c r="BP298" s="6"/>
      <c r="BQ298" s="175"/>
      <c r="BR298" s="156" t="s">
        <v>62</v>
      </c>
      <c r="BS298" s="269"/>
    </row>
    <row r="299" spans="1:74" s="107" customFormat="1" x14ac:dyDescent="0.25">
      <c r="A299" s="132"/>
      <c r="B299" s="133"/>
      <c r="C299" s="133"/>
      <c r="D299" s="135"/>
      <c r="E299" s="204"/>
      <c r="F299" s="5"/>
      <c r="G299" s="5"/>
      <c r="H299" s="70" t="str">
        <f t="shared" si="6"/>
        <v/>
      </c>
      <c r="I299" s="5"/>
      <c r="J299" s="5"/>
      <c r="K299" s="109" t="str">
        <f t="shared" si="7"/>
        <v/>
      </c>
      <c r="L299" s="129"/>
      <c r="M299" s="169"/>
      <c r="N299" s="129"/>
      <c r="O299" s="5" t="s">
        <v>272</v>
      </c>
      <c r="P299" s="138"/>
      <c r="Q299" s="142"/>
      <c r="R299" s="265"/>
      <c r="S299" s="140"/>
      <c r="T299" s="129"/>
      <c r="U299" s="143"/>
      <c r="V299" s="143"/>
      <c r="W299" s="5"/>
      <c r="X299" s="140"/>
      <c r="Y299" s="138"/>
      <c r="Z299" s="138"/>
      <c r="AA299" s="140"/>
      <c r="AB299" s="129"/>
      <c r="AC299" s="74" t="s">
        <v>63</v>
      </c>
      <c r="AD299" s="41"/>
      <c r="AE299" s="120"/>
      <c r="AF299" s="120"/>
      <c r="AG299" s="120"/>
      <c r="AH299" s="120"/>
      <c r="AI299" s="6"/>
      <c r="AJ299" s="6"/>
      <c r="AK299" s="6"/>
      <c r="AL299" s="160"/>
      <c r="AM299" s="151"/>
      <c r="AN299" s="152"/>
      <c r="AO299" s="152"/>
      <c r="AP299" s="152"/>
      <c r="AQ299" s="163"/>
      <c r="AR299" s="160"/>
      <c r="AS299" s="117"/>
      <c r="AT299" s="129"/>
      <c r="AU299" s="10"/>
      <c r="AV299" s="129"/>
      <c r="AW299" s="8"/>
      <c r="AX299" s="9"/>
      <c r="AY299" s="9"/>
      <c r="AZ299" s="9"/>
      <c r="BA299" s="160"/>
      <c r="BB299" s="160"/>
      <c r="BC299" s="166"/>
      <c r="BD299" s="39"/>
      <c r="BE299" s="6"/>
      <c r="BF299" s="8"/>
      <c r="BG299" s="172"/>
      <c r="BH299" s="129"/>
      <c r="BI299" s="129"/>
      <c r="BJ299" s="6"/>
      <c r="BK299" s="114"/>
      <c r="BL299" s="114"/>
      <c r="BM299" s="6"/>
      <c r="BN299" s="6"/>
      <c r="BO299" s="7"/>
      <c r="BP299" s="6"/>
      <c r="BQ299" s="175"/>
      <c r="BR299" s="156" t="s">
        <v>62</v>
      </c>
      <c r="BS299" s="269"/>
    </row>
    <row r="300" spans="1:74" s="107" customFormat="1" x14ac:dyDescent="0.25">
      <c r="A300" s="132"/>
      <c r="B300" s="133"/>
      <c r="C300" s="133"/>
      <c r="D300" s="135"/>
      <c r="E300" s="204"/>
      <c r="F300" s="5"/>
      <c r="G300" s="5"/>
      <c r="H300" s="70" t="str">
        <f t="shared" si="6"/>
        <v/>
      </c>
      <c r="I300" s="5"/>
      <c r="J300" s="5"/>
      <c r="K300" s="109" t="str">
        <f t="shared" si="7"/>
        <v/>
      </c>
      <c r="L300" s="129"/>
      <c r="M300" s="169"/>
      <c r="N300" s="129"/>
      <c r="O300" s="5" t="s">
        <v>272</v>
      </c>
      <c r="P300" s="138"/>
      <c r="Q300" s="142"/>
      <c r="R300" s="265"/>
      <c r="S300" s="140"/>
      <c r="T300" s="129"/>
      <c r="U300" s="143"/>
      <c r="V300" s="143"/>
      <c r="W300" s="5"/>
      <c r="X300" s="140"/>
      <c r="Y300" s="138"/>
      <c r="Z300" s="138"/>
      <c r="AA300" s="140"/>
      <c r="AB300" s="129"/>
      <c r="AC300" s="74" t="s">
        <v>63</v>
      </c>
      <c r="AD300" s="41"/>
      <c r="AE300" s="120"/>
      <c r="AF300" s="120"/>
      <c r="AG300" s="120"/>
      <c r="AH300" s="120"/>
      <c r="AI300" s="6"/>
      <c r="AJ300" s="6"/>
      <c r="AK300" s="6"/>
      <c r="AL300" s="160"/>
      <c r="AM300" s="151"/>
      <c r="AN300" s="152"/>
      <c r="AO300" s="152"/>
      <c r="AP300" s="152"/>
      <c r="AQ300" s="163"/>
      <c r="AR300" s="160"/>
      <c r="AS300" s="117"/>
      <c r="AT300" s="129"/>
      <c r="AU300" s="10"/>
      <c r="AV300" s="129"/>
      <c r="AW300" s="8"/>
      <c r="AX300" s="9"/>
      <c r="AY300" s="9"/>
      <c r="AZ300" s="9"/>
      <c r="BA300" s="160"/>
      <c r="BB300" s="160"/>
      <c r="BC300" s="166"/>
      <c r="BD300" s="39"/>
      <c r="BE300" s="6"/>
      <c r="BF300" s="8"/>
      <c r="BG300" s="172"/>
      <c r="BH300" s="129"/>
      <c r="BI300" s="129"/>
      <c r="BJ300" s="6"/>
      <c r="BK300" s="114"/>
      <c r="BL300" s="114"/>
      <c r="BM300" s="6"/>
      <c r="BN300" s="6"/>
      <c r="BO300" s="7"/>
      <c r="BP300" s="6"/>
      <c r="BQ300" s="175"/>
      <c r="BR300" s="156" t="s">
        <v>62</v>
      </c>
      <c r="BS300" s="269"/>
    </row>
    <row r="301" spans="1:74" s="107" customFormat="1" x14ac:dyDescent="0.25">
      <c r="A301" s="132"/>
      <c r="B301" s="133"/>
      <c r="C301" s="133"/>
      <c r="D301" s="135"/>
      <c r="E301" s="204"/>
      <c r="F301" s="5"/>
      <c r="G301" s="5"/>
      <c r="H301" s="70" t="str">
        <f t="shared" si="6"/>
        <v/>
      </c>
      <c r="I301" s="5"/>
      <c r="J301" s="5"/>
      <c r="K301" s="109" t="str">
        <f t="shared" si="7"/>
        <v/>
      </c>
      <c r="L301" s="129"/>
      <c r="M301" s="169"/>
      <c r="N301" s="129"/>
      <c r="O301" s="5" t="s">
        <v>272</v>
      </c>
      <c r="P301" s="138"/>
      <c r="Q301" s="142"/>
      <c r="R301" s="265"/>
      <c r="S301" s="140"/>
      <c r="T301" s="129"/>
      <c r="U301" s="143"/>
      <c r="V301" s="143"/>
      <c r="W301" s="5"/>
      <c r="X301" s="140"/>
      <c r="Y301" s="138"/>
      <c r="Z301" s="138"/>
      <c r="AA301" s="140"/>
      <c r="AB301" s="129"/>
      <c r="AC301" s="74" t="s">
        <v>63</v>
      </c>
      <c r="AD301" s="41"/>
      <c r="AE301" s="120"/>
      <c r="AF301" s="120"/>
      <c r="AG301" s="120"/>
      <c r="AH301" s="120"/>
      <c r="AI301" s="6"/>
      <c r="AJ301" s="6"/>
      <c r="AK301" s="6"/>
      <c r="AL301" s="160"/>
      <c r="AM301" s="151"/>
      <c r="AN301" s="152"/>
      <c r="AO301" s="152"/>
      <c r="AP301" s="152"/>
      <c r="AQ301" s="163"/>
      <c r="AR301" s="160"/>
      <c r="AS301" s="117"/>
      <c r="AT301" s="129"/>
      <c r="AU301" s="10"/>
      <c r="AV301" s="129"/>
      <c r="AW301" s="8"/>
      <c r="AX301" s="9"/>
      <c r="AY301" s="9"/>
      <c r="AZ301" s="9"/>
      <c r="BA301" s="160"/>
      <c r="BB301" s="160"/>
      <c r="BC301" s="166"/>
      <c r="BD301" s="39"/>
      <c r="BE301" s="6"/>
      <c r="BF301" s="8"/>
      <c r="BG301" s="172"/>
      <c r="BH301" s="129"/>
      <c r="BI301" s="129"/>
      <c r="BJ301" s="6"/>
      <c r="BK301" s="114"/>
      <c r="BL301" s="114"/>
      <c r="BM301" s="6"/>
      <c r="BN301" s="6"/>
      <c r="BO301" s="7"/>
      <c r="BP301" s="6"/>
      <c r="BQ301" s="175"/>
      <c r="BR301" s="156" t="s">
        <v>62</v>
      </c>
      <c r="BS301" s="269"/>
    </row>
    <row r="302" spans="1:74" s="107" customFormat="1" ht="13.8" thickBot="1" x14ac:dyDescent="0.3">
      <c r="A302" s="158"/>
      <c r="B302" s="136"/>
      <c r="C302" s="137"/>
      <c r="D302" s="137"/>
      <c r="E302" s="205"/>
      <c r="F302" s="13"/>
      <c r="G302" s="13"/>
      <c r="H302" s="71" t="str">
        <f t="shared" ref="H302" si="8">IF(E302&gt;0,100%,"")</f>
        <v/>
      </c>
      <c r="I302" s="13"/>
      <c r="J302" s="13"/>
      <c r="K302" s="71" t="str">
        <f t="shared" ref="K302" si="9">IF(H302="","",IF(H302=1,"",1-H302))</f>
        <v/>
      </c>
      <c r="L302" s="130"/>
      <c r="M302" s="170"/>
      <c r="N302" s="130"/>
      <c r="O302" s="13" t="s">
        <v>272</v>
      </c>
      <c r="P302" s="144"/>
      <c r="Q302" s="145"/>
      <c r="R302" s="266"/>
      <c r="S302" s="146"/>
      <c r="T302" s="130"/>
      <c r="U302" s="147"/>
      <c r="V302" s="147"/>
      <c r="W302" s="13"/>
      <c r="X302" s="146"/>
      <c r="Y302" s="144"/>
      <c r="Z302" s="144"/>
      <c r="AA302" s="146"/>
      <c r="AB302" s="130"/>
      <c r="AC302" s="75" t="s">
        <v>63</v>
      </c>
      <c r="AD302" s="46"/>
      <c r="AE302" s="121"/>
      <c r="AF302" s="121"/>
      <c r="AG302" s="121"/>
      <c r="AH302" s="121"/>
      <c r="AI302" s="15"/>
      <c r="AJ302" s="15"/>
      <c r="AK302" s="15"/>
      <c r="AL302" s="161"/>
      <c r="AM302" s="153"/>
      <c r="AN302" s="154"/>
      <c r="AO302" s="154"/>
      <c r="AP302" s="154"/>
      <c r="AQ302" s="164"/>
      <c r="AR302" s="161"/>
      <c r="AS302" s="118"/>
      <c r="AT302" s="130"/>
      <c r="AU302" s="18"/>
      <c r="AV302" s="130"/>
      <c r="AW302" s="16"/>
      <c r="AX302" s="17"/>
      <c r="AY302" s="17"/>
      <c r="AZ302" s="17"/>
      <c r="BA302" s="161"/>
      <c r="BB302" s="161"/>
      <c r="BC302" s="167"/>
      <c r="BD302" s="168"/>
      <c r="BE302" s="15"/>
      <c r="BF302" s="16"/>
      <c r="BG302" s="173"/>
      <c r="BH302" s="130"/>
      <c r="BI302" s="130"/>
      <c r="BJ302" s="15"/>
      <c r="BK302" s="115"/>
      <c r="BL302" s="115"/>
      <c r="BM302" s="15"/>
      <c r="BN302" s="15"/>
      <c r="BO302" s="131"/>
      <c r="BP302" s="15"/>
      <c r="BQ302" s="176"/>
      <c r="BR302" s="157" t="s">
        <v>62</v>
      </c>
      <c r="BS302" s="270"/>
    </row>
    <row r="303" spans="1:74" x14ac:dyDescent="0.25">
      <c r="P303" s="39"/>
      <c r="Q303" s="39"/>
      <c r="R303" s="39"/>
      <c r="Y303" s="39"/>
      <c r="Z303" s="39"/>
      <c r="AB303" s="39"/>
      <c r="AC303" s="39"/>
      <c r="AD303" s="39"/>
      <c r="AE303" s="39"/>
      <c r="AF303" s="39"/>
      <c r="AG303" s="39"/>
      <c r="AH303" s="39"/>
      <c r="AS303" s="39"/>
      <c r="AT303" s="39"/>
      <c r="BK303" s="39"/>
      <c r="BL303" s="39"/>
      <c r="BV303" s="107"/>
    </row>
  </sheetData>
  <sheetProtection algorithmName="SHA-512" hashValue="jyXXL3MbwykEb8Qc+NkTGIXIwACVpzYY44Vodh0ActWQ/bsYM4DwVLJKgOSkviL7x6D/vLmM2JTvx3SU9HgAgQ==" saltValue="kQyth1cJtTLnHHhrlgpLDA==" spinCount="100000" sheet="1" selectLockedCells="1" sort="0" autoFilter="0" pivotTables="0"/>
  <autoFilter ref="A8:BS8" xr:uid="{00000000-0001-0000-0200-000000000000}"/>
  <dataConsolidate link="1"/>
  <customSheetViews>
    <customSheetView guid="{3C2A2BBC-FAAA-46C8-88C2-FC3081C4876F}">
      <pane ySplit="6" topLeftCell="A7" activePane="bottomLeft" state="frozen"/>
      <selection pane="bottomLeft" activeCell="A7" sqref="A7"/>
      <pageMargins left="0" right="0" top="0" bottom="0" header="0" footer="0"/>
      <pageSetup orientation="portrait" r:id="rId1"/>
      <headerFooter alignWithMargins="0">
        <oddHeader>&amp;A</oddHeader>
        <oddFooter>Page &amp;P</oddFooter>
      </headerFooter>
    </customSheetView>
    <customSheetView guid="{BEFE6E59-124F-49BF-89F4-9A0BA9764CA4}">
      <pane ySplit="6" topLeftCell="A7" activePane="bottomLeft" state="frozen"/>
      <selection pane="bottomLeft"/>
      <pageMargins left="0" right="0" top="0" bottom="0" header="0" footer="0"/>
      <pageSetup orientation="portrait" r:id="rId2"/>
      <headerFooter alignWithMargins="0">
        <oddHeader>&amp;A</oddHeader>
        <oddFooter>Page &amp;P</oddFooter>
      </headerFooter>
    </customSheetView>
  </customSheetViews>
  <mergeCells count="37">
    <mergeCell ref="BS6:BS7"/>
    <mergeCell ref="A6:B6"/>
    <mergeCell ref="C6:D6"/>
    <mergeCell ref="BD6:BD7"/>
    <mergeCell ref="E6:K6"/>
    <mergeCell ref="R6:R7"/>
    <mergeCell ref="S6:S7"/>
    <mergeCell ref="U6:U7"/>
    <mergeCell ref="AL6:AL7"/>
    <mergeCell ref="AI6:AJ6"/>
    <mergeCell ref="N6:N7"/>
    <mergeCell ref="AB6:AB7"/>
    <mergeCell ref="T6:T7"/>
    <mergeCell ref="L6:L7"/>
    <mergeCell ref="O6:O7"/>
    <mergeCell ref="Z6:Z7"/>
    <mergeCell ref="M6:M7"/>
    <mergeCell ref="P6:P7"/>
    <mergeCell ref="Q6:Q7"/>
    <mergeCell ref="V6:V7"/>
    <mergeCell ref="W6:W7"/>
    <mergeCell ref="X6:X7"/>
    <mergeCell ref="Y6:Y7"/>
    <mergeCell ref="AK6:AK7"/>
    <mergeCell ref="AM6:AR6"/>
    <mergeCell ref="AS6:AT6"/>
    <mergeCell ref="AC6:AH6"/>
    <mergeCell ref="BE6:BE7"/>
    <mergeCell ref="AU6:AU7"/>
    <mergeCell ref="AW6:BB6"/>
    <mergeCell ref="AV6:AV7"/>
    <mergeCell ref="BR6:BR7"/>
    <mergeCell ref="BF6:BF7"/>
    <mergeCell ref="BG6:BG7"/>
    <mergeCell ref="BI6:BL6"/>
    <mergeCell ref="BC6:BC7"/>
    <mergeCell ref="BM6:BQ6"/>
  </mergeCells>
  <phoneticPr fontId="0" type="noConversion"/>
  <conditionalFormatting sqref="B9:B302">
    <cfRule type="expression" dxfId="25" priority="3">
      <formula>AND(ISTEXT(A9),ISBLANK(B9))</formula>
    </cfRule>
  </conditionalFormatting>
  <conditionalFormatting sqref="P9:P302">
    <cfRule type="expression" dxfId="24" priority="23">
      <formula>AND(OR(ISTEXT(A9),ISTEXT(C9),ISTEXT(D9),ISNUMBER(E9)),ISBLANK(P9))</formula>
    </cfRule>
  </conditionalFormatting>
  <conditionalFormatting sqref="Q9:Q302">
    <cfRule type="expression" dxfId="23" priority="14">
      <formula>AND(OR(ISTEXT(A9),ISTEXT(C9),ISTEXT(D9),ISNUMBER(E9)),ISBLANK(Q9))</formula>
    </cfRule>
  </conditionalFormatting>
  <conditionalFormatting sqref="S9:S302">
    <cfRule type="expression" dxfId="22" priority="18">
      <formula>AND(OR(ISTEXT(A9),ISTEXT(C9),ISTEXT(D9),ISNUMBER(E9)),ISBLANK(S9))</formula>
    </cfRule>
  </conditionalFormatting>
  <conditionalFormatting sqref="T9:T302">
    <cfRule type="expression" dxfId="21" priority="17">
      <formula>AND(S9="M - Member/Employee",ISBLANK(T9))</formula>
    </cfRule>
  </conditionalFormatting>
  <conditionalFormatting sqref="U9:U302">
    <cfRule type="expression" dxfId="20" priority="22">
      <formula>AND(OR(ISTEXT(A9),ISTEXT(C9),ISTEXT(D9),ISNUMBER(E9)),ISBLANK(U9))</formula>
    </cfRule>
  </conditionalFormatting>
  <conditionalFormatting sqref="V9:V302">
    <cfRule type="expression" dxfId="19" priority="13">
      <formula>AND(OR(ISTEXT(A9),ISTEXT(C9),ISTEXT(D9),ISNUMBER(E9)),ISBLANK(V9))</formula>
    </cfRule>
  </conditionalFormatting>
  <conditionalFormatting sqref="X9:X302">
    <cfRule type="expression" dxfId="18" priority="21">
      <formula>AND(OR(ISTEXT(A9),ISTEXT(C9),ISTEXT(D9),ISNUMBER(E9)),ISBLANK(X9))</formula>
    </cfRule>
  </conditionalFormatting>
  <conditionalFormatting sqref="Y9:Y302">
    <cfRule type="expression" dxfId="17" priority="12">
      <formula>AND(OR(ISTEXT(A9),ISTEXT(C9),ISTEXT(D9),ISNUMBER(E9)),ISBLANK(Y9))</formula>
    </cfRule>
  </conditionalFormatting>
  <conditionalFormatting sqref="Z9:Z302">
    <cfRule type="expression" dxfId="16" priority="11">
      <formula>AND(S9="M - Member/Employee",ISBLANK(Z9))</formula>
    </cfRule>
  </conditionalFormatting>
  <conditionalFormatting sqref="AA9:AA302">
    <cfRule type="expression" dxfId="15" priority="16">
      <formula>AND(S9="M - Member/Employee",ISBLANK(AA9))</formula>
    </cfRule>
  </conditionalFormatting>
  <conditionalFormatting sqref="AD9:AD302">
    <cfRule type="expression" dxfId="14" priority="10">
      <formula>AND(AC9="Yes",ISBLANK(AD9))</formula>
    </cfRule>
  </conditionalFormatting>
  <conditionalFormatting sqref="AE9:AE302">
    <cfRule type="expression" dxfId="13" priority="9">
      <formula>AND(AC9="Yes",ISBLANK(AE9))</formula>
    </cfRule>
  </conditionalFormatting>
  <conditionalFormatting sqref="AF9:AF302">
    <cfRule type="expression" dxfId="12" priority="8">
      <formula>AND(AC9="Yes",ISBLANK(AF9))</formula>
    </cfRule>
  </conditionalFormatting>
  <conditionalFormatting sqref="AG9:AG302">
    <cfRule type="expression" dxfId="11" priority="7">
      <formula>AND(AC9="Yes",ISBLANK(AG9))</formula>
    </cfRule>
  </conditionalFormatting>
  <conditionalFormatting sqref="AH9:AH302">
    <cfRule type="expression" dxfId="10" priority="6">
      <formula>AND(AC9="Yes",ISBLANK(AH9))</formula>
    </cfRule>
  </conditionalFormatting>
  <conditionalFormatting sqref="AM9:AM302">
    <cfRule type="expression" dxfId="9" priority="20">
      <formula>AND(OR(ISTEXT(A9),ISTEXT(C9),ISTEXT(D9),ISNUMBER(E9)),ISBLANK(AM9))</formula>
    </cfRule>
  </conditionalFormatting>
  <conditionalFormatting sqref="AO9:AO302">
    <cfRule type="expression" dxfId="8" priority="19">
      <formula>AND(OR(ISTEXT(A9),ISTEXT(C9),ISTEXT(D9),ISNUMBER(E9)),ISBLANK(AO9))</formula>
    </cfRule>
  </conditionalFormatting>
  <conditionalFormatting sqref="AP9:AP302">
    <cfRule type="expression" dxfId="7" priority="5">
      <formula>AND(OR(ISTEXT(A9),ISTEXT(C9),ISTEXT(D9),ISNUMBER(E9)),ISBLANK(AP9))</formula>
    </cfRule>
  </conditionalFormatting>
  <conditionalFormatting sqref="AQ9:AQ302">
    <cfRule type="expression" dxfId="6" priority="4">
      <formula>AND(OR(ISTEXT(A9),ISTEXT(C9),ISTEXT(D9),ISNUMBER(E9)),ISBLANK(AQ9))</formula>
    </cfRule>
  </conditionalFormatting>
  <conditionalFormatting sqref="AT9:AT302">
    <cfRule type="expression" dxfId="5" priority="2">
      <formula>AND(ISNUMBER(AS9),ISBLANK(AT9))</formula>
    </cfRule>
  </conditionalFormatting>
  <conditionalFormatting sqref="BH9:BH302">
    <cfRule type="expression" dxfId="4" priority="1">
      <formula>AND(ISTEXT(BG9),ISBLANK(BH9))</formula>
    </cfRule>
  </conditionalFormatting>
  <conditionalFormatting sqref="BR9:BS301 BR302">
    <cfRule type="expression" dxfId="3" priority="1003">
      <formula>AND(OR(ISTEXT(A9),ISTEXT(C9),ISTEXT(D9),ISNUMBER(E9)),ISBLANK(BR9))</formula>
    </cfRule>
  </conditionalFormatting>
  <conditionalFormatting sqref="BS302">
    <cfRule type="expression" dxfId="2" priority="1040">
      <formula>AND(OR(ISTEXT(B300),ISTEXT(D300),ISTEXT(E300),ISNUMBER(F300)),ISBLANK(BS302))</formula>
    </cfRule>
  </conditionalFormatting>
  <dataValidations xWindow="710" yWindow="716" count="36">
    <dataValidation type="date" allowBlank="1" showInputMessage="1" showErrorMessage="1" error="Please enter date value in the following format:  m/d/yy" prompt="Please enter date value: (m/d/yy)" sqref="P304:P1048576 BK304:BL309 AB304:AC1048576 Y304:Z1048576" xr:uid="{00000000-0002-0000-0200-000001000000}">
      <formula1>1</formula1>
      <formula2>44196</formula2>
    </dataValidation>
    <dataValidation type="date" showInputMessage="1" showErrorMessage="1" error="Please enter date value in the following format:  mm/dd/yyyy" prompt="Please enter date value: (mm/dd/yyyy)" sqref="Z9" xr:uid="{500403AA-8A54-4486-877C-2C13CCF64926}">
      <formula1>1</formula1>
      <formula2>73050</formula2>
    </dataValidation>
    <dataValidation type="list" allowBlank="1" showInputMessage="1" showErrorMessage="1" error="Please enter either 'M' or 'F'" prompt="M or F" sqref="X304:X1048576" xr:uid="{00000000-0002-0000-0200-000002000000}">
      <formula1>"M, F"</formula1>
    </dataValidation>
    <dataValidation type="whole" allowBlank="1" showInputMessage="1" showErrorMessage="1" error="Please enter a valid SSN" sqref="Q304:R1048576 Q9:R302" xr:uid="{00000000-0002-0000-0200-000003000000}">
      <formula1>0</formula1>
      <formula2>999999999</formula2>
    </dataValidation>
    <dataValidation type="list" operator="greaterThan" allowBlank="1" showInputMessage="1" showErrorMessage="1" error="Please enter valid amount" prompt="Please use drop down selection only" sqref="E9:E302" xr:uid="{00000000-0002-0000-0200-000005000000}">
      <formula1>Life</formula1>
    </dataValidation>
    <dataValidation type="custom" operator="lessThan" allowBlank="1" showInputMessage="1" showErrorMessage="1" error="Please enter valid relationship_x000a_value" sqref="J9:J302 G9:G302" xr:uid="{00000000-0002-0000-0200-000006000000}">
      <formula1>IF(G9="",TRUE,IF(ISERROR(SUMPRODUCT(SEARCH(MID(G9,ROW(INDIRECT("1:"&amp;LEN(G9))),1),"abcdefghijklmnopqrstuvwxyz"))),FALSE,TRUE))</formula1>
    </dataValidation>
    <dataValidation type="custom" operator="lessThan" allowBlank="1" showInputMessage="1" showErrorMessage="1" error="Please enter valid name" sqref="U9:W302 I9:I302 F9:F302" xr:uid="{00000000-0002-0000-0200-000007000000}">
      <formula1>IF(F9="",TRUE,IF(ISERROR(SUMPRODUCT(SEARCH(MID(F9,ROW(INDIRECT("1:"&amp;LEN(F9))),1),"abcdefghijklmnopqrstuvwxyz-,. "))),FALSE,TRUE))</formula1>
    </dataValidation>
    <dataValidation type="list" allowBlank="1" showInputMessage="1" showErrorMessage="1" prompt="Please select yes from the drop down selection if child dependent is over the age of 26" sqref="AK9:AK302" xr:uid="{00000000-0002-0000-0200-000008000000}">
      <formula1>"Yes,No"</formula1>
    </dataValidation>
    <dataValidation type="list" allowBlank="1" showInputMessage="1" showErrorMessage="1" error="Please use drop down value only" prompt="Please select Yes from drop down if member should be enrolled. This applies to all dependents too" sqref="BR9:BR302" xr:uid="{00000000-0002-0000-0200-000009000000}">
      <formula1>"Yes, No"</formula1>
    </dataValidation>
    <dataValidation type="list" allowBlank="1" showInputMessage="1" showErrorMessage="1" error="Please use drop down selection only" prompt="Please use drop down selection only" sqref="D9:D302" xr:uid="{00000000-0002-0000-0200-00000C000000}">
      <formula1>Vision_Table</formula1>
    </dataValidation>
    <dataValidation type="list" allowBlank="1" showInputMessage="1" showErrorMessage="1" error="Please use drop down selection only" prompt="Please use drop down selection only" sqref="S9:S302" xr:uid="{00000000-0002-0000-0200-00000D000000}">
      <formula1>Member_Type</formula1>
    </dataValidation>
    <dataValidation type="list" allowBlank="1" showInputMessage="1" showErrorMessage="1" error="Please use drop down selection only" prompt="Please use drop down selection only" sqref="AA9:AA302" xr:uid="{00000000-0002-0000-0200-00000E000000}">
      <formula1>Employee_Type</formula1>
    </dataValidation>
    <dataValidation type="list" allowBlank="1" showInputMessage="1" showErrorMessage="1" error="If providing a phone number, use drop down selection only" prompt="If providing a phone number, use drop down selection only" sqref="AT9:AT302" xr:uid="{00000000-0002-0000-0200-00000F000000}">
      <formula1>Phone_Type</formula1>
    </dataValidation>
    <dataValidation type="date" allowBlank="1" showInputMessage="1" showErrorMessage="1" error="Please enter date value in the following format:  mm/dd/yyyy" prompt="Please enter date value: (mm/dd/yyyy)" sqref="AE9:AH302 P9:P302 Y9:Y302 Z10:Z302 BK9:BL302" xr:uid="{298593ED-DD99-442A-84AB-A3BBD0F6E883}">
      <formula1>1</formula1>
      <formula2>73050</formula2>
    </dataValidation>
    <dataValidation type="list" allowBlank="1" showInputMessage="1" showErrorMessage="1" error="Please use drop down selection only" prompt="Please use drop down selection only" sqref="T9:T302" xr:uid="{065607FE-FDD8-4B28-B84E-AB45585FCF88}">
      <formula1>Employee_Marital_Status</formula1>
    </dataValidation>
    <dataValidation type="list" operator="lessThan" allowBlank="1" showInputMessage="1" showErrorMessage="1" error="Please enter valid event" prompt="Please use drop down selection only, if member should be enrolled in COBRA" sqref="AD9:AD302" xr:uid="{2257F30A-6C97-4327-9ABA-FE8AC719F995}">
      <formula1>COBRA_Qualifying_Event_Codes</formula1>
    </dataValidation>
    <dataValidation type="list" allowBlank="1" showInputMessage="1" showErrorMessage="1" error="All COBRA enrolles must answer YES." prompt="All COBRA enrolles must answer YES. Otherwise, leave as NO." sqref="AC9:AC302" xr:uid="{9E2CFFA5-BF70-4D12-AF9B-84CE8E18A5F4}">
      <formula1>"Yes, No"</formula1>
    </dataValidation>
    <dataValidation type="textLength" allowBlank="1" showInputMessage="1" showErrorMessage="1" errorTitle="Field length exeeded" error="Please use up to 6 characters only." prompt="Please use up to 6 characters only" sqref="AB9:AB302" xr:uid="{0636D79B-1EDE-480B-8070-A570F9CD2D51}">
      <formula1>0</formula1>
      <formula2>6</formula2>
    </dataValidation>
    <dataValidation type="textLength" allowBlank="1" showInputMessage="1" showErrorMessage="1" sqref="AO9:AO302 AY9:AY302" xr:uid="{3A187497-1175-4986-A123-5C78A72872A1}">
      <formula1>0</formula1>
      <formula2>30</formula2>
    </dataValidation>
    <dataValidation type="whole" operator="lessThanOrEqual" allowBlank="1" showInputMessage="1" showErrorMessage="1" error="Please use the first five zip code digits only" prompt="Please use the first five zip code digits only" sqref="AQ9:AQ302" xr:uid="{31F6627C-CEAA-4E93-A1F9-59F705900D78}">
      <formula1>99999</formula1>
    </dataValidation>
    <dataValidation type="textLength" operator="equal" allowBlank="1" showInputMessage="1" showErrorMessage="1" error="Please use state abbreviation only" prompt="Please use state abbreviation only" sqref="AZ9:AZ302" xr:uid="{940BFCEF-31DD-4A26-A212-A6E2316EC41A}">
      <formula1>2</formula1>
    </dataValidation>
    <dataValidation type="custom" allowBlank="1" showInputMessage="1" showErrorMessage="1" error="Please use text only" prompt="Please use text only" sqref="BC9:BE302" xr:uid="{61F2EDC4-D64F-423A-A8AB-FBD372DFFF2C}">
      <formula1>ISTEXT(BC9)</formula1>
    </dataValidation>
    <dataValidation type="textLength" operator="lessThanOrEqual" allowBlank="1" showInputMessage="1" showErrorMessage="1" error="Please use four or less alpha/numeric values only" prompt="Please use four or less alpha/numeric values only" sqref="BF9:BF302" xr:uid="{324A22A1-2433-4DC0-A4CF-C65B30648116}">
      <formula1>4</formula1>
    </dataValidation>
    <dataValidation type="whole" operator="lessThanOrEqual" allowBlank="1" showInputMessage="1" showErrorMessage="1" error="Please use six numeric values only" prompt="Please use six numeric values only" sqref="BG9:BG302" xr:uid="{F14497FE-AB54-4D5F-98C4-8E76420F1370}">
      <formula1>999999</formula1>
    </dataValidation>
    <dataValidation type="textLength" operator="lessThanOrEqual" allowBlank="1" showInputMessage="1" showErrorMessage="1" error="Please use state abbreviation only" prompt="Please use state abbreviation only" sqref="AP9:AP302" xr:uid="{3B405546-E950-4316-B7E6-65C935141EE3}">
      <formula1>2</formula1>
    </dataValidation>
    <dataValidation type="whole" operator="lessThanOrEqual" allowBlank="1" showInputMessage="1" showErrorMessage="1" error="Please only use the last four (FIPS) of the zip code, or leave blank" prompt="Please only use the last four (FIPS) of the zip code, or leave blank" sqref="AR9:AR302" xr:uid="{84A45AEF-1118-4290-897F-23BF2660C3DC}">
      <formula1>9999</formula1>
    </dataValidation>
    <dataValidation type="textLength" operator="equal" allowBlank="1" showInputMessage="1" showErrorMessage="1" error="Please do not use parenthesis,  use 10 digits only" sqref="AS9:AS302" xr:uid="{0C3369CF-555C-4263-9489-B2D569C8630D}">
      <formula1>10</formula1>
    </dataValidation>
    <dataValidation type="whole" allowBlank="1" showInputMessage="1" showErrorMessage="1" error="Please only enter the last four (FIPS) of the zip code, or leave blank" prompt="Please only use the last four (FIPS) of the zip code, or leave blank" sqref="BB9:BB302" xr:uid="{47823A7F-3668-4020-87AA-E987BFFC2418}">
      <formula1>0</formula1>
      <formula2>9999</formula2>
    </dataValidation>
    <dataValidation type="list" allowBlank="1" showInputMessage="1" showErrorMessage="1" error="Please use drop down selection only" prompt="Please choose yes from the drop down selection only if member was previously assigned this physician" sqref="BH9:BH302" xr:uid="{97F65465-06B4-4982-86D2-DCF3A5908AFE}">
      <formula1>"Yes, No"</formula1>
    </dataValidation>
    <dataValidation allowBlank="1" showInputMessage="1" showErrorMessage="1" prompt="Please enter the other carrier name here" sqref="BJ9:BJ302" xr:uid="{8BBE9B24-74A4-4522-B2D5-2BDFA15DCB2F}"/>
    <dataValidation type="textLength" allowBlank="1" showInputMessage="1" showErrorMessage="1" error="Please use up to 12 alpha/numeric values only, if the member is Medicare eligible" prompt="Please use up to 12 alpha/numeric values only, if the member is Medicare eligible" sqref="BQ9:BQ302" xr:uid="{D118BC51-CC9E-432D-B0FD-6C555294B706}">
      <formula1>0</formula1>
      <formula2>12</formula2>
    </dataValidation>
    <dataValidation type="whole" operator="lessThanOrEqual" allowBlank="1" showInputMessage="1" showErrorMessage="1" error="Please enter the first five zip code digits only" prompt="Please use the first five zip code digits only" sqref="BA9:BA302" xr:uid="{69262424-AB5C-4B09-940C-BDB37F5090ED}">
      <formula1>99999</formula1>
    </dataValidation>
    <dataValidation type="textLength" operator="lessThan" allowBlank="1" showInputMessage="1" showErrorMessage="1" error="Please use up to 16 characters only" prompt="Please use up to 16 characters only" sqref="AL9:AL302" xr:uid="{1571667A-8315-4317-8E8A-B8DA90F4921C}">
      <formula1>17</formula1>
    </dataValidation>
    <dataValidation allowBlank="1" showInputMessage="1" showErrorMessage="1" prompt="Please use address line 2 for Apt, Suite, Unit, etc." sqref="AW9:AW302 AM9:AM302" xr:uid="{38EA4229-4A49-4174-8A6A-CF64B6F1188E}"/>
    <dataValidation type="list" allowBlank="1" showInputMessage="1" showErrorMessage="1" error="Please use drop down selection only" prompt="Please use drop down selection only" sqref="X9:X302" xr:uid="{95390B1C-0C63-48D0-ADFF-00CD2601AE99}">
      <formula1>"M, F"</formula1>
    </dataValidation>
    <dataValidation type="list" allowBlank="1" showInputMessage="1" showErrorMessage="1" prompt="Please use drop down selection only" sqref="A9:A302" xr:uid="{7B3A3C9C-6D34-4081-BCAD-E6C1BA4059FA}">
      <formula1>HNORPlan</formula1>
    </dataValidation>
  </dataValidations>
  <pageMargins left="0.75" right="0.75" top="1" bottom="1" header="0.5" footer="0.5"/>
  <pageSetup orientation="portrait" r:id="rId3"/>
  <headerFooter alignWithMargins="0">
    <oddHeader>&amp;A</oddHeader>
    <oddFooter>Page &amp;P</oddFooter>
  </headerFooter>
  <extLst>
    <ext xmlns:x14="http://schemas.microsoft.com/office/spreadsheetml/2009/9/main" uri="{CCE6A557-97BC-4b89-ADB6-D9C93CAAB3DF}">
      <x14:dataValidations xmlns:xm="http://schemas.microsoft.com/office/excel/2006/main" xWindow="710" yWindow="716" count="10">
        <x14:dataValidation type="list" allowBlank="1" showInputMessage="1" showErrorMessage="1" error="Please use drop down selection only" prompt="Please use drop down selection only" xr:uid="{00000000-0002-0000-0200-00000B000000}">
          <x14:formula1>
            <xm:f>Tables!$B$69:$B$73</xm:f>
          </x14:formula1>
          <xm:sqref>C9:C302</xm:sqref>
        </x14:dataValidation>
        <x14:dataValidation type="list" allowBlank="1" showInputMessage="1" showErrorMessage="1" xr:uid="{00000000-0002-0000-0200-000010000000}">
          <x14:formula1>
            <xm:f>Tables!$B$19:$B$20</xm:f>
          </x14:formula1>
          <xm:sqref>BM304:BQ1048576</xm:sqref>
        </x14:dataValidation>
        <x14:dataValidation type="list" allowBlank="1" showInputMessage="1" showErrorMessage="1" error="Please use drop down selection only" prompt="Please use drop down selection only" xr:uid="{E06583D9-75AC-43C3-A307-18B0BACCB608}">
          <x14:formula1>
            <xm:f>INDIRECT(VLOOKUP(A9,Tables!$E:$F,2,FALSE))</xm:f>
          </x14:formula1>
          <xm:sqref>B9:B302</xm:sqref>
        </x14:dataValidation>
        <x14:dataValidation type="list" allowBlank="1" showInputMessage="1" showErrorMessage="1" error="Please use drop down selection only" prompt="Please use drop down selection only" xr:uid="{D5B9A0BE-4048-4952-8844-998DEF371059}">
          <x14:formula1>
            <xm:f>Tables!$B$135:$B$156</xm:f>
          </x14:formula1>
          <xm:sqref>AI9:AJ302</xm:sqref>
        </x14:dataValidation>
        <x14:dataValidation type="list" allowBlank="1" showInputMessage="1" showErrorMessage="1" error="Please use drop down selection only, if applicable" prompt="Please use drop down selection only, if applicable" xr:uid="{E8197BBC-6064-4F8F-9E64-C425F447334D}">
          <x14:formula1>
            <xm:f>Tables!$B$19:$B$20</xm:f>
          </x14:formula1>
          <xm:sqref>AV9:AV302</xm:sqref>
        </x14:dataValidation>
        <x14:dataValidation type="list" allowBlank="1" showInputMessage="1" showErrorMessage="1" error="Please use drop down selection only" prompt="Please select yes if this member has other coverage" xr:uid="{4521D38E-0D41-4F75-A0DE-006540C0027A}">
          <x14:formula1>
            <xm:f>Tables!$B$19:$B$20</xm:f>
          </x14:formula1>
          <xm:sqref>BI9:BI302</xm:sqref>
        </x14:dataValidation>
        <x14:dataValidation type="list" allowBlank="1" showInputMessage="1" showErrorMessage="1" error="Please use drop down selection only" prompt="Please select yes only if the member is Medicare Part A eligible" xr:uid="{DD07541D-C240-40D6-85AB-BC5A01FADBAB}">
          <x14:formula1>
            <xm:f>Tables!$B$19:$B$20</xm:f>
          </x14:formula1>
          <xm:sqref>BM9:BM302</xm:sqref>
        </x14:dataValidation>
        <x14:dataValidation type="list" allowBlank="1" showInputMessage="1" showErrorMessage="1" error="Please use drop down selection only" prompt="Please select yes only if the member is Medicare Part B eligible" xr:uid="{41464F8F-ED5C-4EA8-8C82-CC8A24815D2E}">
          <x14:formula1>
            <xm:f>Tables!$B$19:$B$20</xm:f>
          </x14:formula1>
          <xm:sqref>BN9:BN302</xm:sqref>
        </x14:dataValidation>
        <x14:dataValidation type="list" allowBlank="1" showInputMessage="1" showErrorMessage="1" error="Please use drop down selection only" prompt="Please select yes only if the member is Medicare Part A&amp;B eligible" xr:uid="{5B536EBF-C668-413D-8564-BF7072A18792}">
          <x14:formula1>
            <xm:f>Tables!$B$19:$B$20</xm:f>
          </x14:formula1>
          <xm:sqref>BO9:BO302</xm:sqref>
        </x14:dataValidation>
        <x14:dataValidation type="list" allowBlank="1" showInputMessage="1" showErrorMessage="1" error="Please use drop down selection only" prompt="Please select yes only if the member is Medicare Part D eligible" xr:uid="{44870FA3-93F9-4CC5-ACF7-901BF7F162A2}">
          <x14:formula1>
            <xm:f>Tables!$B$19:$B$20</xm:f>
          </x14:formula1>
          <xm:sqref>BP9:BP302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3"/>
  </sheetPr>
  <dimension ref="A1:W159"/>
  <sheetViews>
    <sheetView workbookViewId="0">
      <pane ySplit="8" topLeftCell="A9" activePane="bottomLeft" state="frozen"/>
      <selection pane="bottomLeft" activeCell="C9" sqref="C9"/>
    </sheetView>
  </sheetViews>
  <sheetFormatPr defaultColWidth="8.88671875" defaultRowHeight="13.2" x14ac:dyDescent="0.25"/>
  <cols>
    <col min="1" max="1" width="13.88671875" style="3" customWidth="1"/>
    <col min="2" max="2" width="12.109375" style="3" customWidth="1"/>
    <col min="3" max="3" width="20.6640625" style="3" customWidth="1"/>
    <col min="4" max="4" width="13.6640625" style="3" customWidth="1"/>
    <col min="5" max="6" width="15.6640625" style="3" customWidth="1"/>
    <col min="7" max="7" width="20.88671875" style="3" customWidth="1"/>
    <col min="8" max="8" width="19.5546875" style="3" customWidth="1"/>
    <col min="9" max="9" width="17.5546875" style="3" customWidth="1"/>
    <col min="10" max="10" width="17" style="3" customWidth="1"/>
    <col min="11" max="11" width="80" style="3" customWidth="1"/>
    <col min="12" max="22" width="19.6640625" style="3" customWidth="1"/>
    <col min="23" max="25" width="8.88671875" style="3" customWidth="1"/>
    <col min="26" max="16384" width="8.88671875" style="3"/>
  </cols>
  <sheetData>
    <row r="1" spans="1:23" s="52" customFormat="1" ht="21" customHeight="1" x14ac:dyDescent="0.35">
      <c r="A1" s="80" t="s">
        <v>181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</row>
    <row r="2" spans="1:23" s="52" customFormat="1" ht="21" customHeight="1" x14ac:dyDescent="0.35">
      <c r="A2" s="80"/>
      <c r="B2" s="110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</row>
    <row r="3" spans="1:23" s="52" customFormat="1" ht="21" customHeight="1" x14ac:dyDescent="0.35">
      <c r="A3" s="80" t="s">
        <v>182</v>
      </c>
      <c r="B3" s="122"/>
      <c r="C3" s="81"/>
      <c r="D3" s="122" t="str">
        <f>+'Employees &amp; COBRA Enrollees'!C3</f>
        <v xml:space="preserve">(Input Company Name Here) </v>
      </c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</row>
    <row r="4" spans="1:23" s="52" customFormat="1" ht="21" customHeight="1" x14ac:dyDescent="0.35">
      <c r="A4" s="80" t="s">
        <v>273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</row>
    <row r="5" spans="1:23" ht="13.8" thickBot="1" x14ac:dyDescent="0.3"/>
    <row r="6" spans="1:23" s="4" customFormat="1" ht="19.5" customHeight="1" x14ac:dyDescent="0.25">
      <c r="A6" s="298" t="s">
        <v>274</v>
      </c>
      <c r="B6" s="298" t="s">
        <v>191</v>
      </c>
      <c r="C6" s="298" t="s">
        <v>275</v>
      </c>
      <c r="D6" s="298" t="s">
        <v>276</v>
      </c>
      <c r="E6" s="296" t="s">
        <v>277</v>
      </c>
      <c r="F6" s="286"/>
      <c r="G6" s="298" t="s">
        <v>278</v>
      </c>
      <c r="H6" s="298" t="s">
        <v>279</v>
      </c>
      <c r="I6" s="298" t="s">
        <v>280</v>
      </c>
      <c r="J6" s="298" t="s">
        <v>223</v>
      </c>
      <c r="K6" s="296" t="s">
        <v>281</v>
      </c>
      <c r="L6" s="297"/>
      <c r="M6" s="24"/>
      <c r="N6" s="24"/>
      <c r="O6" s="24"/>
      <c r="P6" s="24"/>
      <c r="Q6" s="24"/>
      <c r="R6" s="24"/>
      <c r="S6" s="24"/>
      <c r="T6" s="24"/>
      <c r="U6" s="24"/>
      <c r="V6" s="24"/>
    </row>
    <row r="7" spans="1:23" s="4" customFormat="1" ht="30" customHeight="1" thickBot="1" x14ac:dyDescent="0.3">
      <c r="A7" s="299"/>
      <c r="B7" s="299"/>
      <c r="C7" s="299"/>
      <c r="D7" s="299"/>
      <c r="E7" s="50" t="s">
        <v>197</v>
      </c>
      <c r="F7" s="48" t="s">
        <v>198</v>
      </c>
      <c r="G7" s="299"/>
      <c r="H7" s="280"/>
      <c r="I7" s="280"/>
      <c r="J7" s="280"/>
      <c r="K7" s="51" t="s">
        <v>282</v>
      </c>
      <c r="L7" s="49" t="s">
        <v>283</v>
      </c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3" s="31" customFormat="1" ht="23.25" customHeight="1" x14ac:dyDescent="0.25">
      <c r="A8" s="25" t="s">
        <v>284</v>
      </c>
      <c r="B8" s="26" t="s">
        <v>264</v>
      </c>
      <c r="C8" s="27" t="s">
        <v>285</v>
      </c>
      <c r="D8" s="27" t="s">
        <v>285</v>
      </c>
      <c r="E8" s="27" t="s">
        <v>285</v>
      </c>
      <c r="F8" s="27" t="s">
        <v>285</v>
      </c>
      <c r="G8" s="27" t="s">
        <v>285</v>
      </c>
      <c r="H8" s="27" t="s">
        <v>285</v>
      </c>
      <c r="I8" s="27" t="s">
        <v>285</v>
      </c>
      <c r="J8" s="27" t="s">
        <v>285</v>
      </c>
      <c r="K8" s="28" t="s">
        <v>285</v>
      </c>
      <c r="L8" s="29" t="s">
        <v>269</v>
      </c>
      <c r="M8" s="30"/>
      <c r="N8" s="30"/>
      <c r="O8" s="30"/>
      <c r="P8" s="30"/>
      <c r="Q8" s="30"/>
      <c r="R8" s="30"/>
      <c r="S8" s="30"/>
      <c r="T8" s="30"/>
      <c r="U8" s="30"/>
      <c r="V8" s="30"/>
    </row>
    <row r="9" spans="1:23" s="7" customFormat="1" x14ac:dyDescent="0.25">
      <c r="A9" s="32"/>
      <c r="B9" s="2" t="s">
        <v>286</v>
      </c>
      <c r="C9" s="206"/>
      <c r="D9" s="11" t="s">
        <v>62</v>
      </c>
      <c r="E9" s="208"/>
      <c r="F9" s="209"/>
      <c r="G9" s="11"/>
      <c r="H9" s="211"/>
      <c r="I9" s="212"/>
      <c r="J9" s="213"/>
      <c r="K9" s="33"/>
      <c r="L9" s="218"/>
      <c r="N9" s="39" t="str">
        <f>IF(ISBLANK(K9),"",FIND("Valid",K9))</f>
        <v/>
      </c>
      <c r="O9" s="3"/>
      <c r="P9" s="3"/>
      <c r="Q9" s="3"/>
      <c r="R9" s="3"/>
      <c r="S9" s="3"/>
      <c r="T9" s="3"/>
      <c r="U9" s="3"/>
      <c r="V9" s="3"/>
    </row>
    <row r="10" spans="1:23" s="7" customFormat="1" x14ac:dyDescent="0.25">
      <c r="A10" s="32"/>
      <c r="B10" s="2" t="s">
        <v>286</v>
      </c>
      <c r="C10" s="206"/>
      <c r="D10" s="11" t="s">
        <v>62</v>
      </c>
      <c r="E10" s="209"/>
      <c r="F10" s="209"/>
      <c r="G10" s="11"/>
      <c r="H10" s="211"/>
      <c r="I10" s="212"/>
      <c r="J10" s="213"/>
      <c r="K10" s="33"/>
      <c r="L10" s="218"/>
      <c r="N10" s="39" t="str">
        <f>IF(ISBLANK(K10),"",FIND("Valid",K10))</f>
        <v/>
      </c>
      <c r="O10" s="3"/>
      <c r="P10" s="3"/>
      <c r="Q10" s="3"/>
      <c r="R10" s="3"/>
      <c r="S10" s="3"/>
      <c r="T10" s="3"/>
      <c r="U10" s="3"/>
      <c r="V10" s="3"/>
    </row>
    <row r="11" spans="1:23" s="7" customFormat="1" x14ac:dyDescent="0.25">
      <c r="A11" s="32"/>
      <c r="B11" s="2" t="s">
        <v>286</v>
      </c>
      <c r="C11" s="206"/>
      <c r="D11" s="11" t="s">
        <v>62</v>
      </c>
      <c r="E11" s="209"/>
      <c r="F11" s="209"/>
      <c r="G11" s="11"/>
      <c r="H11" s="211"/>
      <c r="I11" s="212"/>
      <c r="J11" s="213"/>
      <c r="K11" s="33"/>
      <c r="L11" s="218"/>
      <c r="N11" s="39" t="str">
        <f>IF(ISBLANK(K11),"",FIND("Valid",K11))</f>
        <v/>
      </c>
      <c r="O11" s="3"/>
      <c r="P11" s="3"/>
      <c r="Q11" s="3"/>
      <c r="R11" s="3"/>
      <c r="S11" s="3"/>
      <c r="T11" s="3"/>
      <c r="U11" s="3"/>
      <c r="V11" s="3"/>
    </row>
    <row r="12" spans="1:23" s="7" customFormat="1" x14ac:dyDescent="0.25">
      <c r="A12" s="32"/>
      <c r="B12" s="2" t="s">
        <v>286</v>
      </c>
      <c r="C12" s="206"/>
      <c r="D12" s="11" t="s">
        <v>62</v>
      </c>
      <c r="E12" s="209"/>
      <c r="F12" s="209"/>
      <c r="G12" s="11"/>
      <c r="H12" s="211"/>
      <c r="I12" s="212"/>
      <c r="J12" s="213"/>
      <c r="K12" s="33"/>
      <c r="L12" s="218"/>
      <c r="N12" s="39" t="str">
        <f>IF(ISBLANK(K12),"",FIND("Valid",K12))</f>
        <v/>
      </c>
      <c r="O12" s="3"/>
      <c r="P12" s="3"/>
      <c r="Q12" s="3"/>
      <c r="R12" s="3"/>
      <c r="S12" s="3"/>
      <c r="T12" s="3"/>
      <c r="U12" s="3"/>
      <c r="V12" s="3"/>
    </row>
    <row r="13" spans="1:23" s="7" customFormat="1" x14ac:dyDescent="0.25">
      <c r="A13" s="32"/>
      <c r="B13" s="2" t="s">
        <v>286</v>
      </c>
      <c r="C13" s="206"/>
      <c r="D13" s="11" t="s">
        <v>62</v>
      </c>
      <c r="E13" s="209"/>
      <c r="F13" s="209"/>
      <c r="G13" s="11"/>
      <c r="H13" s="211"/>
      <c r="I13" s="212"/>
      <c r="J13" s="213"/>
      <c r="K13" s="33"/>
      <c r="L13" s="218"/>
      <c r="N13" s="39" t="str">
        <f t="shared" ref="N13:N74" si="0">IF(ISBLANK(K13),"",FIND("Valid",K13))</f>
        <v/>
      </c>
      <c r="O13" s="3"/>
      <c r="P13" s="3"/>
      <c r="Q13" s="3"/>
      <c r="R13" s="3"/>
      <c r="S13" s="3"/>
      <c r="T13" s="3"/>
      <c r="U13" s="3"/>
      <c r="V13" s="3"/>
    </row>
    <row r="14" spans="1:23" s="7" customFormat="1" x14ac:dyDescent="0.25">
      <c r="A14" s="32"/>
      <c r="B14" s="2" t="s">
        <v>286</v>
      </c>
      <c r="C14" s="206"/>
      <c r="D14" s="11" t="s">
        <v>62</v>
      </c>
      <c r="E14" s="209"/>
      <c r="F14" s="209"/>
      <c r="G14" s="11"/>
      <c r="H14" s="211"/>
      <c r="I14" s="212"/>
      <c r="J14" s="213"/>
      <c r="K14" s="33"/>
      <c r="L14" s="218"/>
      <c r="N14" s="39" t="str">
        <f t="shared" si="0"/>
        <v/>
      </c>
      <c r="O14" s="3"/>
      <c r="P14" s="3"/>
      <c r="Q14" s="3"/>
      <c r="R14" s="3"/>
      <c r="S14" s="3"/>
      <c r="T14" s="3"/>
      <c r="U14" s="3"/>
      <c r="V14" s="3"/>
    </row>
    <row r="15" spans="1:23" s="7" customFormat="1" x14ac:dyDescent="0.25">
      <c r="A15" s="32"/>
      <c r="B15" s="2" t="s">
        <v>286</v>
      </c>
      <c r="C15" s="206"/>
      <c r="D15" s="11" t="s">
        <v>62</v>
      </c>
      <c r="E15" s="209"/>
      <c r="F15" s="209"/>
      <c r="G15" s="11"/>
      <c r="H15" s="211"/>
      <c r="I15" s="212"/>
      <c r="J15" s="213"/>
      <c r="K15" s="33"/>
      <c r="L15" s="218"/>
      <c r="N15" s="39" t="str">
        <f t="shared" si="0"/>
        <v/>
      </c>
      <c r="O15" s="3"/>
      <c r="P15" s="3"/>
      <c r="Q15" s="3"/>
      <c r="R15" s="3"/>
      <c r="S15" s="3"/>
      <c r="T15" s="3"/>
      <c r="U15" s="3"/>
      <c r="V15" s="3"/>
    </row>
    <row r="16" spans="1:23" s="7" customFormat="1" x14ac:dyDescent="0.25">
      <c r="A16" s="32"/>
      <c r="B16" s="2" t="s">
        <v>286</v>
      </c>
      <c r="C16" s="206"/>
      <c r="D16" s="11" t="s">
        <v>62</v>
      </c>
      <c r="E16" s="209"/>
      <c r="F16" s="209"/>
      <c r="G16" s="11"/>
      <c r="H16" s="211"/>
      <c r="I16" s="212"/>
      <c r="J16" s="213"/>
      <c r="K16" s="33"/>
      <c r="L16" s="218"/>
      <c r="N16" s="39" t="str">
        <f t="shared" si="0"/>
        <v/>
      </c>
      <c r="O16" s="3"/>
      <c r="P16" s="3"/>
      <c r="Q16" s="3"/>
      <c r="R16" s="3"/>
      <c r="S16" s="3"/>
      <c r="T16" s="3"/>
      <c r="U16" s="3"/>
      <c r="V16" s="3"/>
    </row>
    <row r="17" spans="1:22" s="7" customFormat="1" x14ac:dyDescent="0.25">
      <c r="A17" s="32"/>
      <c r="B17" s="2" t="s">
        <v>286</v>
      </c>
      <c r="C17" s="206"/>
      <c r="D17" s="11" t="s">
        <v>62</v>
      </c>
      <c r="E17" s="209"/>
      <c r="F17" s="209"/>
      <c r="G17" s="11"/>
      <c r="H17" s="211"/>
      <c r="I17" s="212"/>
      <c r="J17" s="213"/>
      <c r="K17" s="33"/>
      <c r="L17" s="218"/>
      <c r="N17" s="39" t="str">
        <f t="shared" si="0"/>
        <v/>
      </c>
      <c r="O17" s="3"/>
      <c r="P17" s="3"/>
      <c r="Q17" s="3"/>
      <c r="R17" s="3"/>
      <c r="S17" s="3"/>
      <c r="T17" s="3"/>
      <c r="U17" s="3"/>
      <c r="V17" s="3"/>
    </row>
    <row r="18" spans="1:22" s="7" customFormat="1" x14ac:dyDescent="0.25">
      <c r="A18" s="32"/>
      <c r="B18" s="2" t="s">
        <v>286</v>
      </c>
      <c r="C18" s="206"/>
      <c r="D18" s="11" t="s">
        <v>62</v>
      </c>
      <c r="E18" s="209"/>
      <c r="F18" s="209"/>
      <c r="G18" s="11"/>
      <c r="H18" s="211"/>
      <c r="I18" s="212"/>
      <c r="J18" s="213"/>
      <c r="K18" s="33"/>
      <c r="L18" s="218"/>
      <c r="N18" s="39" t="str">
        <f t="shared" si="0"/>
        <v/>
      </c>
      <c r="O18" s="3"/>
      <c r="P18" s="3"/>
      <c r="Q18" s="3"/>
      <c r="R18" s="3"/>
      <c r="S18" s="3"/>
      <c r="T18" s="3"/>
      <c r="U18" s="3"/>
      <c r="V18" s="3"/>
    </row>
    <row r="19" spans="1:22" s="7" customFormat="1" x14ac:dyDescent="0.25">
      <c r="A19" s="32"/>
      <c r="B19" s="2" t="s">
        <v>286</v>
      </c>
      <c r="C19" s="206"/>
      <c r="D19" s="11" t="s">
        <v>62</v>
      </c>
      <c r="E19" s="209"/>
      <c r="F19" s="209"/>
      <c r="G19" s="11"/>
      <c r="H19" s="211"/>
      <c r="I19" s="212"/>
      <c r="J19" s="213"/>
      <c r="K19" s="33"/>
      <c r="L19" s="218"/>
      <c r="N19" s="39" t="str">
        <f t="shared" si="0"/>
        <v/>
      </c>
      <c r="O19" s="3"/>
      <c r="P19" s="3"/>
      <c r="Q19" s="3"/>
      <c r="R19" s="3"/>
      <c r="S19" s="3"/>
      <c r="T19" s="3"/>
      <c r="U19" s="3"/>
      <c r="V19" s="3"/>
    </row>
    <row r="20" spans="1:22" s="7" customFormat="1" x14ac:dyDescent="0.25">
      <c r="A20" s="32"/>
      <c r="B20" s="2" t="s">
        <v>286</v>
      </c>
      <c r="C20" s="206"/>
      <c r="D20" s="11" t="s">
        <v>62</v>
      </c>
      <c r="E20" s="209"/>
      <c r="F20" s="209"/>
      <c r="G20" s="11"/>
      <c r="H20" s="211"/>
      <c r="I20" s="212"/>
      <c r="J20" s="213"/>
      <c r="K20" s="33"/>
      <c r="L20" s="218"/>
      <c r="N20" s="39" t="str">
        <f t="shared" si="0"/>
        <v/>
      </c>
      <c r="O20" s="3"/>
      <c r="P20" s="3"/>
      <c r="Q20" s="3"/>
      <c r="R20" s="3"/>
      <c r="S20" s="3"/>
      <c r="T20" s="3"/>
      <c r="U20" s="3"/>
      <c r="V20" s="3"/>
    </row>
    <row r="21" spans="1:22" s="7" customFormat="1" x14ac:dyDescent="0.25">
      <c r="A21" s="32"/>
      <c r="B21" s="2" t="s">
        <v>286</v>
      </c>
      <c r="C21" s="206"/>
      <c r="D21" s="11" t="s">
        <v>62</v>
      </c>
      <c r="E21" s="209"/>
      <c r="F21" s="209"/>
      <c r="G21" s="11"/>
      <c r="H21" s="211"/>
      <c r="I21" s="212"/>
      <c r="J21" s="213"/>
      <c r="K21" s="33"/>
      <c r="L21" s="218"/>
      <c r="N21" s="39" t="str">
        <f t="shared" si="0"/>
        <v/>
      </c>
      <c r="O21" s="3"/>
      <c r="P21" s="3"/>
      <c r="Q21" s="3"/>
      <c r="R21" s="3"/>
      <c r="S21" s="3"/>
      <c r="T21" s="3"/>
      <c r="U21" s="3"/>
      <c r="V21" s="3"/>
    </row>
    <row r="22" spans="1:22" s="7" customFormat="1" x14ac:dyDescent="0.25">
      <c r="A22" s="32"/>
      <c r="B22" s="2" t="s">
        <v>286</v>
      </c>
      <c r="C22" s="206"/>
      <c r="D22" s="11" t="s">
        <v>62</v>
      </c>
      <c r="E22" s="209"/>
      <c r="F22" s="209"/>
      <c r="G22" s="11"/>
      <c r="H22" s="211"/>
      <c r="I22" s="212"/>
      <c r="J22" s="213"/>
      <c r="K22" s="33"/>
      <c r="L22" s="218"/>
      <c r="N22" s="39" t="str">
        <f t="shared" si="0"/>
        <v/>
      </c>
      <c r="O22" s="3"/>
      <c r="P22" s="3"/>
      <c r="Q22" s="3"/>
      <c r="R22" s="3"/>
      <c r="S22" s="3"/>
      <c r="T22" s="3"/>
      <c r="U22" s="3"/>
      <c r="V22" s="3"/>
    </row>
    <row r="23" spans="1:22" s="7" customFormat="1" x14ac:dyDescent="0.25">
      <c r="A23" s="32"/>
      <c r="B23" s="2" t="s">
        <v>286</v>
      </c>
      <c r="C23" s="206"/>
      <c r="D23" s="11" t="s">
        <v>62</v>
      </c>
      <c r="E23" s="209"/>
      <c r="F23" s="209"/>
      <c r="G23" s="11"/>
      <c r="H23" s="211"/>
      <c r="I23" s="212"/>
      <c r="J23" s="213"/>
      <c r="K23" s="33"/>
      <c r="L23" s="218"/>
      <c r="N23" s="39" t="str">
        <f t="shared" si="0"/>
        <v/>
      </c>
      <c r="O23" s="3"/>
      <c r="P23" s="3"/>
      <c r="Q23" s="3"/>
      <c r="R23" s="3"/>
      <c r="S23" s="3"/>
      <c r="T23" s="3"/>
      <c r="U23" s="3"/>
      <c r="V23" s="3"/>
    </row>
    <row r="24" spans="1:22" s="7" customFormat="1" x14ac:dyDescent="0.25">
      <c r="A24" s="32"/>
      <c r="B24" s="2" t="s">
        <v>286</v>
      </c>
      <c r="C24" s="206"/>
      <c r="D24" s="11" t="s">
        <v>62</v>
      </c>
      <c r="E24" s="209"/>
      <c r="F24" s="209"/>
      <c r="G24" s="11"/>
      <c r="H24" s="211"/>
      <c r="I24" s="212"/>
      <c r="J24" s="213"/>
      <c r="K24" s="33"/>
      <c r="L24" s="218"/>
      <c r="N24" s="39" t="str">
        <f t="shared" si="0"/>
        <v/>
      </c>
      <c r="O24" s="3"/>
      <c r="P24" s="3"/>
      <c r="Q24" s="3"/>
      <c r="R24" s="3"/>
      <c r="S24" s="3"/>
      <c r="T24" s="3"/>
      <c r="U24" s="3"/>
      <c r="V24" s="3"/>
    </row>
    <row r="25" spans="1:22" s="7" customFormat="1" x14ac:dyDescent="0.25">
      <c r="A25" s="32"/>
      <c r="B25" s="2" t="s">
        <v>286</v>
      </c>
      <c r="C25" s="206"/>
      <c r="D25" s="11" t="s">
        <v>62</v>
      </c>
      <c r="E25" s="209"/>
      <c r="F25" s="209"/>
      <c r="G25" s="11"/>
      <c r="H25" s="211"/>
      <c r="I25" s="212"/>
      <c r="J25" s="213"/>
      <c r="K25" s="33"/>
      <c r="L25" s="218"/>
      <c r="N25" s="39" t="str">
        <f t="shared" si="0"/>
        <v/>
      </c>
      <c r="O25" s="3"/>
      <c r="P25" s="3"/>
      <c r="Q25" s="3"/>
      <c r="R25" s="3"/>
      <c r="S25" s="3"/>
      <c r="T25" s="3"/>
      <c r="U25" s="3"/>
      <c r="V25" s="3"/>
    </row>
    <row r="26" spans="1:22" s="7" customFormat="1" x14ac:dyDescent="0.25">
      <c r="A26" s="32"/>
      <c r="B26" s="2" t="s">
        <v>286</v>
      </c>
      <c r="C26" s="206"/>
      <c r="D26" s="11" t="s">
        <v>62</v>
      </c>
      <c r="E26" s="209"/>
      <c r="F26" s="209"/>
      <c r="G26" s="11"/>
      <c r="H26" s="211"/>
      <c r="I26" s="212"/>
      <c r="J26" s="213"/>
      <c r="K26" s="33"/>
      <c r="L26" s="218"/>
      <c r="N26" s="39" t="str">
        <f t="shared" si="0"/>
        <v/>
      </c>
      <c r="O26" s="3"/>
      <c r="P26" s="3"/>
      <c r="Q26" s="3"/>
      <c r="R26" s="3"/>
      <c r="S26" s="3"/>
      <c r="T26" s="3"/>
      <c r="U26" s="3"/>
      <c r="V26" s="3"/>
    </row>
    <row r="27" spans="1:22" s="7" customFormat="1" x14ac:dyDescent="0.25">
      <c r="A27" s="32"/>
      <c r="B27" s="2" t="s">
        <v>286</v>
      </c>
      <c r="C27" s="206"/>
      <c r="D27" s="11" t="s">
        <v>62</v>
      </c>
      <c r="E27" s="209"/>
      <c r="F27" s="209"/>
      <c r="G27" s="11"/>
      <c r="H27" s="211"/>
      <c r="I27" s="212"/>
      <c r="J27" s="213"/>
      <c r="K27" s="33"/>
      <c r="L27" s="218"/>
      <c r="N27" s="39" t="str">
        <f t="shared" si="0"/>
        <v/>
      </c>
      <c r="O27" s="3"/>
      <c r="P27" s="3"/>
      <c r="Q27" s="3"/>
      <c r="R27" s="3"/>
      <c r="S27" s="3"/>
      <c r="T27" s="3"/>
      <c r="U27" s="3"/>
      <c r="V27" s="3"/>
    </row>
    <row r="28" spans="1:22" s="7" customFormat="1" x14ac:dyDescent="0.25">
      <c r="A28" s="32"/>
      <c r="B28" s="2" t="s">
        <v>286</v>
      </c>
      <c r="C28" s="206"/>
      <c r="D28" s="11" t="s">
        <v>62</v>
      </c>
      <c r="E28" s="209"/>
      <c r="F28" s="209"/>
      <c r="G28" s="11"/>
      <c r="H28" s="211"/>
      <c r="I28" s="212"/>
      <c r="J28" s="213"/>
      <c r="K28" s="33"/>
      <c r="L28" s="218"/>
      <c r="N28" s="39" t="str">
        <f t="shared" si="0"/>
        <v/>
      </c>
      <c r="O28" s="3"/>
      <c r="P28" s="3"/>
      <c r="Q28" s="3"/>
      <c r="R28" s="3"/>
      <c r="S28" s="3"/>
      <c r="T28" s="3"/>
      <c r="U28" s="3"/>
      <c r="V28" s="3"/>
    </row>
    <row r="29" spans="1:22" s="7" customFormat="1" x14ac:dyDescent="0.25">
      <c r="A29" s="32"/>
      <c r="B29" s="2" t="s">
        <v>286</v>
      </c>
      <c r="C29" s="206"/>
      <c r="D29" s="11" t="s">
        <v>62</v>
      </c>
      <c r="E29" s="209"/>
      <c r="F29" s="209"/>
      <c r="G29" s="11"/>
      <c r="H29" s="211"/>
      <c r="I29" s="212"/>
      <c r="J29" s="213"/>
      <c r="K29" s="33"/>
      <c r="L29" s="218"/>
      <c r="N29" s="39" t="str">
        <f t="shared" si="0"/>
        <v/>
      </c>
      <c r="O29" s="3"/>
      <c r="P29" s="3"/>
      <c r="Q29" s="3"/>
      <c r="R29" s="3"/>
      <c r="S29" s="3"/>
      <c r="T29" s="3"/>
      <c r="U29" s="3"/>
      <c r="V29" s="3"/>
    </row>
    <row r="30" spans="1:22" s="7" customFormat="1" x14ac:dyDescent="0.25">
      <c r="A30" s="32"/>
      <c r="B30" s="2" t="s">
        <v>286</v>
      </c>
      <c r="C30" s="206"/>
      <c r="D30" s="11" t="s">
        <v>62</v>
      </c>
      <c r="E30" s="209"/>
      <c r="F30" s="209"/>
      <c r="G30" s="11"/>
      <c r="H30" s="211"/>
      <c r="I30" s="212"/>
      <c r="J30" s="213"/>
      <c r="K30" s="33"/>
      <c r="L30" s="218"/>
      <c r="N30" s="39" t="str">
        <f t="shared" si="0"/>
        <v/>
      </c>
      <c r="O30" s="3"/>
      <c r="P30" s="3"/>
      <c r="Q30" s="3"/>
      <c r="R30" s="3"/>
      <c r="S30" s="3"/>
      <c r="T30" s="3"/>
      <c r="U30" s="3"/>
      <c r="V30" s="3"/>
    </row>
    <row r="31" spans="1:22" s="7" customFormat="1" x14ac:dyDescent="0.25">
      <c r="A31" s="32"/>
      <c r="B31" s="2" t="s">
        <v>286</v>
      </c>
      <c r="C31" s="206"/>
      <c r="D31" s="11" t="s">
        <v>62</v>
      </c>
      <c r="E31" s="209"/>
      <c r="F31" s="209"/>
      <c r="G31" s="11"/>
      <c r="H31" s="211"/>
      <c r="I31" s="212"/>
      <c r="J31" s="213"/>
      <c r="K31" s="33"/>
      <c r="L31" s="218"/>
      <c r="N31" s="39" t="str">
        <f t="shared" si="0"/>
        <v/>
      </c>
      <c r="O31" s="3"/>
      <c r="P31" s="3"/>
      <c r="Q31" s="3"/>
      <c r="R31" s="3"/>
      <c r="S31" s="3"/>
      <c r="T31" s="3"/>
      <c r="U31" s="3"/>
      <c r="V31" s="3"/>
    </row>
    <row r="32" spans="1:22" s="7" customFormat="1" x14ac:dyDescent="0.25">
      <c r="A32" s="32"/>
      <c r="B32" s="2" t="s">
        <v>286</v>
      </c>
      <c r="C32" s="206"/>
      <c r="D32" s="11" t="s">
        <v>62</v>
      </c>
      <c r="E32" s="209"/>
      <c r="F32" s="209"/>
      <c r="G32" s="11"/>
      <c r="H32" s="211"/>
      <c r="I32" s="212"/>
      <c r="J32" s="213"/>
      <c r="K32" s="33"/>
      <c r="L32" s="218"/>
      <c r="N32" s="39" t="str">
        <f t="shared" si="0"/>
        <v/>
      </c>
      <c r="O32" s="3"/>
      <c r="P32" s="3"/>
      <c r="Q32" s="3"/>
      <c r="R32" s="3"/>
      <c r="S32" s="3"/>
      <c r="T32" s="3"/>
      <c r="U32" s="3"/>
      <c r="V32" s="3"/>
    </row>
    <row r="33" spans="1:22" s="7" customFormat="1" x14ac:dyDescent="0.25">
      <c r="A33" s="32"/>
      <c r="B33" s="2" t="s">
        <v>286</v>
      </c>
      <c r="C33" s="206"/>
      <c r="D33" s="11" t="s">
        <v>62</v>
      </c>
      <c r="E33" s="209"/>
      <c r="F33" s="209"/>
      <c r="G33" s="11"/>
      <c r="H33" s="211"/>
      <c r="I33" s="212"/>
      <c r="J33" s="213"/>
      <c r="K33" s="33"/>
      <c r="L33" s="218"/>
      <c r="N33" s="39" t="str">
        <f t="shared" si="0"/>
        <v/>
      </c>
      <c r="O33" s="3"/>
      <c r="P33" s="3"/>
      <c r="Q33" s="3"/>
      <c r="R33" s="3"/>
      <c r="S33" s="3"/>
      <c r="T33" s="3"/>
      <c r="U33" s="3"/>
      <c r="V33" s="3"/>
    </row>
    <row r="34" spans="1:22" s="7" customFormat="1" x14ac:dyDescent="0.25">
      <c r="A34" s="32"/>
      <c r="B34" s="2" t="s">
        <v>286</v>
      </c>
      <c r="C34" s="206"/>
      <c r="D34" s="11" t="s">
        <v>62</v>
      </c>
      <c r="E34" s="209"/>
      <c r="F34" s="209"/>
      <c r="G34" s="11"/>
      <c r="H34" s="211"/>
      <c r="I34" s="212"/>
      <c r="J34" s="213"/>
      <c r="K34" s="33"/>
      <c r="L34" s="218"/>
      <c r="N34" s="39" t="str">
        <f t="shared" si="0"/>
        <v/>
      </c>
      <c r="O34" s="3"/>
      <c r="P34" s="3"/>
      <c r="Q34" s="3"/>
      <c r="R34" s="3"/>
      <c r="S34" s="3"/>
      <c r="T34" s="3"/>
      <c r="U34" s="3"/>
      <c r="V34" s="3"/>
    </row>
    <row r="35" spans="1:22" s="7" customFormat="1" x14ac:dyDescent="0.25">
      <c r="A35" s="32"/>
      <c r="B35" s="2" t="s">
        <v>286</v>
      </c>
      <c r="C35" s="206"/>
      <c r="D35" s="11" t="s">
        <v>62</v>
      </c>
      <c r="E35" s="209"/>
      <c r="F35" s="209"/>
      <c r="G35" s="11"/>
      <c r="H35" s="211"/>
      <c r="I35" s="212"/>
      <c r="J35" s="213"/>
      <c r="K35" s="33"/>
      <c r="L35" s="218"/>
      <c r="N35" s="39" t="str">
        <f t="shared" si="0"/>
        <v/>
      </c>
      <c r="O35" s="3"/>
      <c r="P35" s="3"/>
      <c r="Q35" s="3"/>
      <c r="R35" s="3"/>
      <c r="S35" s="3"/>
      <c r="T35" s="3"/>
      <c r="U35" s="3"/>
      <c r="V35" s="3"/>
    </row>
    <row r="36" spans="1:22" s="7" customFormat="1" x14ac:dyDescent="0.25">
      <c r="A36" s="32"/>
      <c r="B36" s="2" t="s">
        <v>286</v>
      </c>
      <c r="C36" s="206"/>
      <c r="D36" s="11" t="s">
        <v>62</v>
      </c>
      <c r="E36" s="209"/>
      <c r="F36" s="209"/>
      <c r="G36" s="11"/>
      <c r="H36" s="211"/>
      <c r="I36" s="212"/>
      <c r="J36" s="213"/>
      <c r="K36" s="33"/>
      <c r="L36" s="218"/>
      <c r="N36" s="39" t="str">
        <f t="shared" si="0"/>
        <v/>
      </c>
      <c r="O36" s="3"/>
      <c r="P36" s="3"/>
      <c r="Q36" s="3"/>
      <c r="R36" s="3"/>
      <c r="S36" s="3"/>
      <c r="T36" s="3"/>
      <c r="U36" s="3"/>
      <c r="V36" s="3"/>
    </row>
    <row r="37" spans="1:22" s="7" customFormat="1" x14ac:dyDescent="0.25">
      <c r="A37" s="32"/>
      <c r="B37" s="2" t="s">
        <v>286</v>
      </c>
      <c r="C37" s="206"/>
      <c r="D37" s="11" t="s">
        <v>62</v>
      </c>
      <c r="E37" s="209"/>
      <c r="F37" s="209"/>
      <c r="G37" s="11"/>
      <c r="H37" s="211"/>
      <c r="I37" s="212"/>
      <c r="J37" s="213"/>
      <c r="K37" s="33"/>
      <c r="L37" s="218"/>
      <c r="N37" s="39" t="str">
        <f t="shared" si="0"/>
        <v/>
      </c>
      <c r="O37" s="3"/>
      <c r="P37" s="3"/>
      <c r="Q37" s="3"/>
      <c r="R37" s="3"/>
      <c r="S37" s="3"/>
      <c r="T37" s="3"/>
      <c r="U37" s="3"/>
      <c r="V37" s="3"/>
    </row>
    <row r="38" spans="1:22" s="7" customFormat="1" x14ac:dyDescent="0.25">
      <c r="A38" s="32"/>
      <c r="B38" s="2" t="s">
        <v>286</v>
      </c>
      <c r="C38" s="206"/>
      <c r="D38" s="11" t="s">
        <v>62</v>
      </c>
      <c r="E38" s="209"/>
      <c r="F38" s="209"/>
      <c r="G38" s="11"/>
      <c r="H38" s="211"/>
      <c r="I38" s="212"/>
      <c r="J38" s="213"/>
      <c r="K38" s="33"/>
      <c r="L38" s="218"/>
      <c r="N38" s="39" t="str">
        <f t="shared" si="0"/>
        <v/>
      </c>
      <c r="O38" s="3"/>
      <c r="P38" s="3"/>
      <c r="Q38" s="3"/>
      <c r="R38" s="3"/>
      <c r="S38" s="3"/>
      <c r="T38" s="3"/>
      <c r="U38" s="3"/>
      <c r="V38" s="3"/>
    </row>
    <row r="39" spans="1:22" s="7" customFormat="1" x14ac:dyDescent="0.25">
      <c r="A39" s="32"/>
      <c r="B39" s="2" t="s">
        <v>286</v>
      </c>
      <c r="C39" s="206"/>
      <c r="D39" s="11" t="s">
        <v>62</v>
      </c>
      <c r="E39" s="209"/>
      <c r="F39" s="209"/>
      <c r="G39" s="11"/>
      <c r="H39" s="211"/>
      <c r="I39" s="212"/>
      <c r="J39" s="213"/>
      <c r="K39" s="33"/>
      <c r="L39" s="218"/>
      <c r="N39" s="39" t="str">
        <f t="shared" si="0"/>
        <v/>
      </c>
      <c r="O39" s="3"/>
      <c r="P39" s="3"/>
      <c r="Q39" s="3"/>
      <c r="R39" s="3"/>
      <c r="S39" s="3"/>
      <c r="T39" s="3"/>
      <c r="U39" s="3"/>
      <c r="V39" s="3"/>
    </row>
    <row r="40" spans="1:22" s="7" customFormat="1" x14ac:dyDescent="0.25">
      <c r="A40" s="32"/>
      <c r="B40" s="2" t="s">
        <v>286</v>
      </c>
      <c r="C40" s="206"/>
      <c r="D40" s="11" t="s">
        <v>62</v>
      </c>
      <c r="E40" s="209"/>
      <c r="F40" s="209"/>
      <c r="G40" s="11"/>
      <c r="H40" s="211"/>
      <c r="I40" s="212"/>
      <c r="J40" s="213"/>
      <c r="K40" s="33"/>
      <c r="L40" s="218"/>
      <c r="N40" s="39" t="str">
        <f t="shared" si="0"/>
        <v/>
      </c>
      <c r="O40" s="3"/>
      <c r="P40" s="3"/>
      <c r="Q40" s="3"/>
      <c r="R40" s="3"/>
      <c r="S40" s="3"/>
      <c r="T40" s="3"/>
      <c r="U40" s="3"/>
      <c r="V40" s="3"/>
    </row>
    <row r="41" spans="1:22" s="7" customFormat="1" x14ac:dyDescent="0.25">
      <c r="A41" s="32"/>
      <c r="B41" s="2" t="s">
        <v>286</v>
      </c>
      <c r="C41" s="206"/>
      <c r="D41" s="11" t="s">
        <v>62</v>
      </c>
      <c r="E41" s="209"/>
      <c r="F41" s="209"/>
      <c r="G41" s="11"/>
      <c r="H41" s="211"/>
      <c r="I41" s="212"/>
      <c r="J41" s="213"/>
      <c r="K41" s="33"/>
      <c r="L41" s="218"/>
      <c r="N41" s="39" t="str">
        <f t="shared" si="0"/>
        <v/>
      </c>
      <c r="O41" s="3"/>
      <c r="P41" s="3"/>
      <c r="Q41" s="3"/>
      <c r="R41" s="3"/>
      <c r="S41" s="3"/>
      <c r="T41" s="3"/>
      <c r="U41" s="3"/>
      <c r="V41" s="3"/>
    </row>
    <row r="42" spans="1:22" s="7" customFormat="1" x14ac:dyDescent="0.25">
      <c r="A42" s="32"/>
      <c r="B42" s="2" t="s">
        <v>286</v>
      </c>
      <c r="C42" s="206"/>
      <c r="D42" s="11" t="s">
        <v>62</v>
      </c>
      <c r="E42" s="209"/>
      <c r="F42" s="209"/>
      <c r="G42" s="11"/>
      <c r="H42" s="211"/>
      <c r="I42" s="212"/>
      <c r="J42" s="213"/>
      <c r="K42" s="33"/>
      <c r="L42" s="218"/>
      <c r="N42" s="39" t="str">
        <f t="shared" si="0"/>
        <v/>
      </c>
      <c r="O42" s="3"/>
      <c r="P42" s="3"/>
      <c r="Q42" s="3"/>
      <c r="R42" s="3"/>
      <c r="S42" s="3"/>
      <c r="T42" s="3"/>
      <c r="U42" s="3"/>
      <c r="V42" s="3"/>
    </row>
    <row r="43" spans="1:22" s="7" customFormat="1" x14ac:dyDescent="0.25">
      <c r="A43" s="32"/>
      <c r="B43" s="2" t="s">
        <v>286</v>
      </c>
      <c r="C43" s="206"/>
      <c r="D43" s="11" t="s">
        <v>62</v>
      </c>
      <c r="E43" s="209"/>
      <c r="F43" s="209"/>
      <c r="G43" s="11"/>
      <c r="H43" s="211"/>
      <c r="I43" s="212"/>
      <c r="J43" s="213"/>
      <c r="K43" s="33"/>
      <c r="L43" s="218"/>
      <c r="N43" s="39" t="str">
        <f t="shared" si="0"/>
        <v/>
      </c>
      <c r="O43" s="3"/>
      <c r="P43" s="3"/>
      <c r="Q43" s="3"/>
      <c r="R43" s="3"/>
      <c r="S43" s="3"/>
      <c r="T43" s="3"/>
      <c r="U43" s="3"/>
      <c r="V43" s="3"/>
    </row>
    <row r="44" spans="1:22" s="7" customFormat="1" x14ac:dyDescent="0.25">
      <c r="A44" s="32"/>
      <c r="B44" s="2" t="s">
        <v>286</v>
      </c>
      <c r="C44" s="206"/>
      <c r="D44" s="11" t="s">
        <v>62</v>
      </c>
      <c r="E44" s="209"/>
      <c r="F44" s="209"/>
      <c r="G44" s="11"/>
      <c r="H44" s="211"/>
      <c r="I44" s="212"/>
      <c r="J44" s="213"/>
      <c r="K44" s="33"/>
      <c r="L44" s="218"/>
      <c r="N44" s="39" t="str">
        <f t="shared" si="0"/>
        <v/>
      </c>
      <c r="O44" s="3"/>
      <c r="P44" s="3"/>
      <c r="Q44" s="3"/>
      <c r="R44" s="3"/>
      <c r="S44" s="3"/>
      <c r="T44" s="3"/>
      <c r="U44" s="3"/>
      <c r="V44" s="3"/>
    </row>
    <row r="45" spans="1:22" s="7" customFormat="1" x14ac:dyDescent="0.25">
      <c r="A45" s="32"/>
      <c r="B45" s="2" t="s">
        <v>286</v>
      </c>
      <c r="C45" s="206"/>
      <c r="D45" s="11" t="s">
        <v>62</v>
      </c>
      <c r="E45" s="209"/>
      <c r="F45" s="209"/>
      <c r="G45" s="11"/>
      <c r="H45" s="211"/>
      <c r="I45" s="212"/>
      <c r="J45" s="213"/>
      <c r="K45" s="33"/>
      <c r="L45" s="218"/>
      <c r="N45" s="39" t="str">
        <f t="shared" si="0"/>
        <v/>
      </c>
      <c r="O45" s="3"/>
      <c r="P45" s="3"/>
      <c r="Q45" s="3"/>
      <c r="R45" s="3"/>
      <c r="S45" s="3"/>
      <c r="T45" s="3"/>
      <c r="U45" s="3"/>
      <c r="V45" s="3"/>
    </row>
    <row r="46" spans="1:22" s="7" customFormat="1" x14ac:dyDescent="0.25">
      <c r="A46" s="32"/>
      <c r="B46" s="2" t="s">
        <v>286</v>
      </c>
      <c r="C46" s="206"/>
      <c r="D46" s="11" t="s">
        <v>62</v>
      </c>
      <c r="E46" s="209"/>
      <c r="F46" s="209"/>
      <c r="G46" s="11"/>
      <c r="H46" s="211"/>
      <c r="I46" s="212"/>
      <c r="J46" s="213"/>
      <c r="K46" s="33"/>
      <c r="L46" s="218"/>
      <c r="N46" s="39" t="str">
        <f t="shared" si="0"/>
        <v/>
      </c>
      <c r="O46" s="3"/>
      <c r="P46" s="3"/>
      <c r="Q46" s="3"/>
      <c r="R46" s="3"/>
      <c r="S46" s="3"/>
      <c r="T46" s="3"/>
      <c r="U46" s="3"/>
      <c r="V46" s="3"/>
    </row>
    <row r="47" spans="1:22" s="7" customFormat="1" x14ac:dyDescent="0.25">
      <c r="A47" s="32"/>
      <c r="B47" s="2" t="s">
        <v>286</v>
      </c>
      <c r="C47" s="206"/>
      <c r="D47" s="11" t="s">
        <v>62</v>
      </c>
      <c r="E47" s="209"/>
      <c r="F47" s="209"/>
      <c r="G47" s="11"/>
      <c r="H47" s="211"/>
      <c r="I47" s="212"/>
      <c r="J47" s="213"/>
      <c r="K47" s="33"/>
      <c r="L47" s="218"/>
      <c r="N47" s="39" t="str">
        <f t="shared" si="0"/>
        <v/>
      </c>
      <c r="O47" s="3"/>
      <c r="P47" s="3"/>
      <c r="Q47" s="3"/>
      <c r="R47" s="3"/>
      <c r="S47" s="3"/>
      <c r="T47" s="3"/>
      <c r="U47" s="3"/>
      <c r="V47" s="3"/>
    </row>
    <row r="48" spans="1:22" s="7" customFormat="1" x14ac:dyDescent="0.25">
      <c r="A48" s="32"/>
      <c r="B48" s="2" t="s">
        <v>286</v>
      </c>
      <c r="C48" s="206"/>
      <c r="D48" s="11" t="s">
        <v>62</v>
      </c>
      <c r="E48" s="209"/>
      <c r="F48" s="209"/>
      <c r="G48" s="11"/>
      <c r="H48" s="211"/>
      <c r="I48" s="212"/>
      <c r="J48" s="213"/>
      <c r="K48" s="33"/>
      <c r="L48" s="218"/>
      <c r="N48" s="39" t="str">
        <f t="shared" si="0"/>
        <v/>
      </c>
      <c r="O48" s="3"/>
      <c r="P48" s="3"/>
      <c r="Q48" s="3"/>
      <c r="R48" s="3"/>
      <c r="S48" s="3"/>
      <c r="T48" s="3"/>
      <c r="U48" s="3"/>
      <c r="V48" s="3"/>
    </row>
    <row r="49" spans="1:22" s="7" customFormat="1" x14ac:dyDescent="0.25">
      <c r="A49" s="32"/>
      <c r="B49" s="2" t="s">
        <v>286</v>
      </c>
      <c r="C49" s="206"/>
      <c r="D49" s="11" t="s">
        <v>62</v>
      </c>
      <c r="E49" s="209"/>
      <c r="F49" s="209"/>
      <c r="G49" s="11"/>
      <c r="H49" s="211"/>
      <c r="I49" s="212"/>
      <c r="J49" s="213"/>
      <c r="K49" s="33"/>
      <c r="L49" s="218"/>
      <c r="N49" s="39" t="str">
        <f t="shared" si="0"/>
        <v/>
      </c>
      <c r="O49" s="3"/>
      <c r="P49" s="3"/>
      <c r="Q49" s="3"/>
      <c r="R49" s="3"/>
      <c r="S49" s="3"/>
      <c r="T49" s="3"/>
      <c r="U49" s="3"/>
      <c r="V49" s="3"/>
    </row>
    <row r="50" spans="1:22" s="7" customFormat="1" x14ac:dyDescent="0.25">
      <c r="A50" s="32"/>
      <c r="B50" s="2" t="s">
        <v>286</v>
      </c>
      <c r="C50" s="206"/>
      <c r="D50" s="11" t="s">
        <v>62</v>
      </c>
      <c r="E50" s="209"/>
      <c r="F50" s="209"/>
      <c r="G50" s="11"/>
      <c r="H50" s="211"/>
      <c r="I50" s="212"/>
      <c r="J50" s="213"/>
      <c r="K50" s="33"/>
      <c r="L50" s="218"/>
      <c r="N50" s="39" t="str">
        <f t="shared" si="0"/>
        <v/>
      </c>
      <c r="O50" s="3"/>
      <c r="P50" s="3"/>
      <c r="Q50" s="3"/>
      <c r="R50" s="3"/>
      <c r="S50" s="3"/>
      <c r="T50" s="3"/>
      <c r="U50" s="3"/>
      <c r="V50" s="3"/>
    </row>
    <row r="51" spans="1:22" s="7" customFormat="1" x14ac:dyDescent="0.25">
      <c r="A51" s="32"/>
      <c r="B51" s="2" t="s">
        <v>286</v>
      </c>
      <c r="C51" s="206"/>
      <c r="D51" s="11" t="s">
        <v>62</v>
      </c>
      <c r="E51" s="209"/>
      <c r="F51" s="209"/>
      <c r="G51" s="11"/>
      <c r="H51" s="211"/>
      <c r="I51" s="212"/>
      <c r="J51" s="213"/>
      <c r="K51" s="33"/>
      <c r="L51" s="218"/>
      <c r="N51" s="39" t="str">
        <f t="shared" si="0"/>
        <v/>
      </c>
      <c r="O51" s="3"/>
      <c r="P51" s="3"/>
      <c r="Q51" s="3"/>
      <c r="R51" s="3"/>
      <c r="S51" s="3"/>
      <c r="T51" s="3"/>
      <c r="U51" s="3"/>
      <c r="V51" s="3"/>
    </row>
    <row r="52" spans="1:22" s="7" customFormat="1" x14ac:dyDescent="0.25">
      <c r="A52" s="32"/>
      <c r="B52" s="2" t="s">
        <v>286</v>
      </c>
      <c r="C52" s="206"/>
      <c r="D52" s="11" t="s">
        <v>62</v>
      </c>
      <c r="E52" s="209"/>
      <c r="F52" s="209"/>
      <c r="G52" s="11"/>
      <c r="H52" s="211"/>
      <c r="I52" s="212"/>
      <c r="J52" s="213"/>
      <c r="K52" s="33"/>
      <c r="L52" s="218"/>
      <c r="N52" s="39" t="str">
        <f t="shared" si="0"/>
        <v/>
      </c>
      <c r="O52" s="3"/>
      <c r="P52" s="3"/>
      <c r="Q52" s="3"/>
      <c r="R52" s="3"/>
      <c r="S52" s="3"/>
      <c r="T52" s="3"/>
      <c r="U52" s="3"/>
      <c r="V52" s="3"/>
    </row>
    <row r="53" spans="1:22" s="7" customFormat="1" x14ac:dyDescent="0.25">
      <c r="A53" s="32"/>
      <c r="B53" s="2" t="s">
        <v>286</v>
      </c>
      <c r="C53" s="206"/>
      <c r="D53" s="11" t="s">
        <v>62</v>
      </c>
      <c r="E53" s="209"/>
      <c r="F53" s="209"/>
      <c r="G53" s="11"/>
      <c r="H53" s="211"/>
      <c r="I53" s="212"/>
      <c r="J53" s="213"/>
      <c r="K53" s="33"/>
      <c r="L53" s="218"/>
      <c r="N53" s="39" t="str">
        <f t="shared" si="0"/>
        <v/>
      </c>
      <c r="O53" s="3"/>
      <c r="P53" s="3"/>
      <c r="Q53" s="3"/>
      <c r="R53" s="3"/>
      <c r="S53" s="3"/>
      <c r="T53" s="3"/>
      <c r="U53" s="3"/>
      <c r="V53" s="3"/>
    </row>
    <row r="54" spans="1:22" s="7" customFormat="1" x14ac:dyDescent="0.25">
      <c r="A54" s="32"/>
      <c r="B54" s="2" t="s">
        <v>286</v>
      </c>
      <c r="C54" s="206"/>
      <c r="D54" s="11" t="s">
        <v>62</v>
      </c>
      <c r="E54" s="209"/>
      <c r="F54" s="209"/>
      <c r="G54" s="11"/>
      <c r="H54" s="211"/>
      <c r="I54" s="212"/>
      <c r="J54" s="213"/>
      <c r="K54" s="33"/>
      <c r="L54" s="218"/>
      <c r="N54" s="39" t="str">
        <f t="shared" si="0"/>
        <v/>
      </c>
      <c r="O54" s="3"/>
      <c r="P54" s="3"/>
      <c r="Q54" s="3"/>
      <c r="R54" s="3"/>
      <c r="S54" s="3"/>
      <c r="T54" s="3"/>
      <c r="U54" s="3"/>
      <c r="V54" s="3"/>
    </row>
    <row r="55" spans="1:22" s="7" customFormat="1" x14ac:dyDescent="0.25">
      <c r="A55" s="32"/>
      <c r="B55" s="2" t="s">
        <v>286</v>
      </c>
      <c r="C55" s="206"/>
      <c r="D55" s="11" t="s">
        <v>62</v>
      </c>
      <c r="E55" s="209"/>
      <c r="F55" s="209"/>
      <c r="G55" s="11"/>
      <c r="H55" s="211"/>
      <c r="I55" s="212"/>
      <c r="J55" s="213"/>
      <c r="K55" s="33"/>
      <c r="L55" s="218"/>
      <c r="N55" s="39" t="str">
        <f t="shared" si="0"/>
        <v/>
      </c>
      <c r="O55" s="3"/>
      <c r="P55" s="3"/>
      <c r="Q55" s="3"/>
      <c r="R55" s="3"/>
      <c r="S55" s="3"/>
      <c r="T55" s="3"/>
      <c r="U55" s="3"/>
      <c r="V55" s="3"/>
    </row>
    <row r="56" spans="1:22" s="7" customFormat="1" x14ac:dyDescent="0.25">
      <c r="A56" s="32"/>
      <c r="B56" s="2" t="s">
        <v>286</v>
      </c>
      <c r="C56" s="206"/>
      <c r="D56" s="11" t="s">
        <v>62</v>
      </c>
      <c r="E56" s="209"/>
      <c r="F56" s="209"/>
      <c r="G56" s="11"/>
      <c r="H56" s="211"/>
      <c r="I56" s="212"/>
      <c r="J56" s="213"/>
      <c r="K56" s="33"/>
      <c r="L56" s="218"/>
      <c r="N56" s="39" t="str">
        <f t="shared" si="0"/>
        <v/>
      </c>
      <c r="O56" s="3"/>
      <c r="P56" s="3"/>
      <c r="Q56" s="3"/>
      <c r="R56" s="3"/>
      <c r="S56" s="3"/>
      <c r="T56" s="3"/>
      <c r="U56" s="3"/>
      <c r="V56" s="3"/>
    </row>
    <row r="57" spans="1:22" s="7" customFormat="1" x14ac:dyDescent="0.25">
      <c r="A57" s="32"/>
      <c r="B57" s="2" t="s">
        <v>286</v>
      </c>
      <c r="C57" s="206"/>
      <c r="D57" s="11" t="s">
        <v>62</v>
      </c>
      <c r="E57" s="209"/>
      <c r="F57" s="209"/>
      <c r="G57" s="11"/>
      <c r="H57" s="211"/>
      <c r="I57" s="212"/>
      <c r="J57" s="213"/>
      <c r="K57" s="33"/>
      <c r="L57" s="218"/>
      <c r="N57" s="39" t="str">
        <f t="shared" si="0"/>
        <v/>
      </c>
      <c r="O57" s="3"/>
      <c r="P57" s="3"/>
      <c r="Q57" s="3"/>
      <c r="R57" s="3"/>
      <c r="S57" s="3"/>
      <c r="T57" s="3"/>
      <c r="U57" s="3"/>
      <c r="V57" s="3"/>
    </row>
    <row r="58" spans="1:22" s="7" customFormat="1" x14ac:dyDescent="0.25">
      <c r="A58" s="32"/>
      <c r="B58" s="2" t="s">
        <v>286</v>
      </c>
      <c r="C58" s="206"/>
      <c r="D58" s="11" t="s">
        <v>62</v>
      </c>
      <c r="E58" s="209"/>
      <c r="F58" s="209"/>
      <c r="G58" s="11"/>
      <c r="H58" s="211"/>
      <c r="I58" s="212"/>
      <c r="J58" s="213"/>
      <c r="K58" s="33"/>
      <c r="L58" s="218"/>
      <c r="N58" s="39" t="str">
        <f t="shared" si="0"/>
        <v/>
      </c>
      <c r="O58" s="3"/>
      <c r="P58" s="3"/>
      <c r="Q58" s="3"/>
      <c r="R58" s="3"/>
      <c r="S58" s="3"/>
      <c r="T58" s="3"/>
      <c r="U58" s="3"/>
      <c r="V58" s="3"/>
    </row>
    <row r="59" spans="1:22" s="7" customFormat="1" x14ac:dyDescent="0.25">
      <c r="A59" s="32"/>
      <c r="B59" s="2" t="s">
        <v>286</v>
      </c>
      <c r="C59" s="206"/>
      <c r="D59" s="11" t="s">
        <v>62</v>
      </c>
      <c r="E59" s="209"/>
      <c r="F59" s="209"/>
      <c r="G59" s="11"/>
      <c r="H59" s="211"/>
      <c r="I59" s="212"/>
      <c r="J59" s="213"/>
      <c r="K59" s="33"/>
      <c r="L59" s="218"/>
      <c r="N59" s="39" t="str">
        <f t="shared" si="0"/>
        <v/>
      </c>
      <c r="O59" s="3"/>
      <c r="P59" s="3"/>
      <c r="Q59" s="3"/>
      <c r="R59" s="3"/>
      <c r="S59" s="3"/>
      <c r="T59" s="3"/>
      <c r="U59" s="3"/>
      <c r="V59" s="3"/>
    </row>
    <row r="60" spans="1:22" s="7" customFormat="1" x14ac:dyDescent="0.25">
      <c r="A60" s="32"/>
      <c r="B60" s="2" t="s">
        <v>286</v>
      </c>
      <c r="C60" s="206"/>
      <c r="D60" s="11" t="s">
        <v>62</v>
      </c>
      <c r="E60" s="209"/>
      <c r="F60" s="209"/>
      <c r="G60" s="11"/>
      <c r="H60" s="211"/>
      <c r="I60" s="212"/>
      <c r="J60" s="213"/>
      <c r="K60" s="33"/>
      <c r="L60" s="218"/>
      <c r="N60" s="39" t="str">
        <f t="shared" si="0"/>
        <v/>
      </c>
      <c r="O60" s="3"/>
      <c r="P60" s="3"/>
      <c r="Q60" s="3"/>
      <c r="R60" s="3"/>
      <c r="S60" s="3"/>
      <c r="T60" s="3"/>
      <c r="U60" s="3"/>
      <c r="V60" s="3"/>
    </row>
    <row r="61" spans="1:22" s="7" customFormat="1" x14ac:dyDescent="0.25">
      <c r="A61" s="32"/>
      <c r="B61" s="2" t="s">
        <v>286</v>
      </c>
      <c r="C61" s="206"/>
      <c r="D61" s="11" t="s">
        <v>62</v>
      </c>
      <c r="E61" s="209"/>
      <c r="F61" s="209"/>
      <c r="G61" s="11"/>
      <c r="H61" s="211"/>
      <c r="I61" s="212"/>
      <c r="J61" s="213"/>
      <c r="K61" s="33"/>
      <c r="L61" s="218"/>
      <c r="N61" s="39" t="str">
        <f t="shared" si="0"/>
        <v/>
      </c>
      <c r="O61" s="3"/>
      <c r="P61" s="3"/>
      <c r="Q61" s="3"/>
      <c r="R61" s="3"/>
      <c r="S61" s="3"/>
      <c r="T61" s="3"/>
      <c r="U61" s="3"/>
      <c r="V61" s="3"/>
    </row>
    <row r="62" spans="1:22" s="7" customFormat="1" x14ac:dyDescent="0.25">
      <c r="A62" s="32"/>
      <c r="B62" s="2" t="s">
        <v>286</v>
      </c>
      <c r="C62" s="206"/>
      <c r="D62" s="11" t="s">
        <v>62</v>
      </c>
      <c r="E62" s="209"/>
      <c r="F62" s="209"/>
      <c r="G62" s="11"/>
      <c r="H62" s="211"/>
      <c r="I62" s="212"/>
      <c r="J62" s="213"/>
      <c r="K62" s="33"/>
      <c r="L62" s="218"/>
      <c r="N62" s="39" t="str">
        <f t="shared" si="0"/>
        <v/>
      </c>
      <c r="O62" s="3"/>
      <c r="P62" s="3"/>
      <c r="Q62" s="3"/>
      <c r="R62" s="3"/>
      <c r="S62" s="3"/>
      <c r="T62" s="3"/>
      <c r="U62" s="3"/>
      <c r="V62" s="3"/>
    </row>
    <row r="63" spans="1:22" s="7" customFormat="1" x14ac:dyDescent="0.25">
      <c r="A63" s="32"/>
      <c r="B63" s="2" t="s">
        <v>286</v>
      </c>
      <c r="C63" s="206"/>
      <c r="D63" s="11" t="s">
        <v>62</v>
      </c>
      <c r="E63" s="209"/>
      <c r="F63" s="209"/>
      <c r="G63" s="11"/>
      <c r="H63" s="211"/>
      <c r="I63" s="212"/>
      <c r="J63" s="213"/>
      <c r="K63" s="33"/>
      <c r="L63" s="218"/>
      <c r="N63" s="39" t="str">
        <f t="shared" si="0"/>
        <v/>
      </c>
      <c r="O63" s="3"/>
      <c r="P63" s="3"/>
      <c r="Q63" s="3"/>
      <c r="R63" s="3"/>
      <c r="S63" s="3"/>
      <c r="T63" s="3"/>
      <c r="U63" s="3"/>
      <c r="V63" s="3"/>
    </row>
    <row r="64" spans="1:22" s="7" customFormat="1" x14ac:dyDescent="0.25">
      <c r="A64" s="32"/>
      <c r="B64" s="2" t="s">
        <v>286</v>
      </c>
      <c r="C64" s="206"/>
      <c r="D64" s="11" t="s">
        <v>62</v>
      </c>
      <c r="E64" s="209"/>
      <c r="F64" s="209"/>
      <c r="G64" s="11"/>
      <c r="H64" s="211"/>
      <c r="I64" s="212"/>
      <c r="J64" s="213"/>
      <c r="K64" s="33"/>
      <c r="L64" s="218"/>
      <c r="N64" s="39" t="str">
        <f t="shared" si="0"/>
        <v/>
      </c>
      <c r="O64" s="3"/>
      <c r="P64" s="3"/>
      <c r="Q64" s="3"/>
      <c r="R64" s="3"/>
      <c r="S64" s="3"/>
      <c r="T64" s="3"/>
      <c r="U64" s="3"/>
      <c r="V64" s="3"/>
    </row>
    <row r="65" spans="1:22" s="7" customFormat="1" x14ac:dyDescent="0.25">
      <c r="A65" s="32"/>
      <c r="B65" s="2" t="s">
        <v>286</v>
      </c>
      <c r="C65" s="206"/>
      <c r="D65" s="11" t="s">
        <v>62</v>
      </c>
      <c r="E65" s="209"/>
      <c r="F65" s="209"/>
      <c r="G65" s="11"/>
      <c r="H65" s="211"/>
      <c r="I65" s="212"/>
      <c r="J65" s="213"/>
      <c r="K65" s="33"/>
      <c r="L65" s="218"/>
      <c r="N65" s="39" t="str">
        <f t="shared" si="0"/>
        <v/>
      </c>
      <c r="O65" s="3"/>
      <c r="P65" s="3"/>
      <c r="Q65" s="3"/>
      <c r="R65" s="3"/>
      <c r="S65" s="3"/>
      <c r="T65" s="3"/>
      <c r="U65" s="3"/>
      <c r="V65" s="3"/>
    </row>
    <row r="66" spans="1:22" s="7" customFormat="1" x14ac:dyDescent="0.25">
      <c r="A66" s="32"/>
      <c r="B66" s="2" t="s">
        <v>286</v>
      </c>
      <c r="C66" s="206"/>
      <c r="D66" s="11" t="s">
        <v>62</v>
      </c>
      <c r="E66" s="209"/>
      <c r="F66" s="209"/>
      <c r="G66" s="11"/>
      <c r="H66" s="211"/>
      <c r="I66" s="212"/>
      <c r="J66" s="213"/>
      <c r="K66" s="33"/>
      <c r="L66" s="218"/>
      <c r="N66" s="39" t="str">
        <f t="shared" si="0"/>
        <v/>
      </c>
      <c r="O66" s="3"/>
      <c r="P66" s="3"/>
      <c r="Q66" s="3"/>
      <c r="R66" s="3"/>
      <c r="S66" s="3"/>
      <c r="T66" s="3"/>
      <c r="U66" s="3"/>
      <c r="V66" s="3"/>
    </row>
    <row r="67" spans="1:22" s="7" customFormat="1" x14ac:dyDescent="0.25">
      <c r="A67" s="32"/>
      <c r="B67" s="2" t="s">
        <v>286</v>
      </c>
      <c r="C67" s="206"/>
      <c r="D67" s="11" t="s">
        <v>62</v>
      </c>
      <c r="E67" s="209"/>
      <c r="F67" s="209"/>
      <c r="G67" s="11"/>
      <c r="H67" s="211"/>
      <c r="I67" s="212"/>
      <c r="J67" s="213"/>
      <c r="K67" s="33"/>
      <c r="L67" s="218"/>
      <c r="N67" s="39" t="str">
        <f t="shared" si="0"/>
        <v/>
      </c>
      <c r="O67" s="3"/>
      <c r="P67" s="3"/>
      <c r="Q67" s="3"/>
      <c r="R67" s="3"/>
      <c r="S67" s="3"/>
      <c r="T67" s="3"/>
      <c r="U67" s="3"/>
      <c r="V67" s="3"/>
    </row>
    <row r="68" spans="1:22" s="7" customFormat="1" x14ac:dyDescent="0.25">
      <c r="A68" s="32"/>
      <c r="B68" s="2" t="s">
        <v>286</v>
      </c>
      <c r="C68" s="206"/>
      <c r="D68" s="11" t="s">
        <v>62</v>
      </c>
      <c r="E68" s="209"/>
      <c r="F68" s="209"/>
      <c r="G68" s="11"/>
      <c r="H68" s="211"/>
      <c r="I68" s="212"/>
      <c r="J68" s="213"/>
      <c r="K68" s="33"/>
      <c r="L68" s="218"/>
      <c r="N68" s="39" t="str">
        <f t="shared" si="0"/>
        <v/>
      </c>
      <c r="O68" s="3"/>
      <c r="P68" s="3"/>
      <c r="Q68" s="3"/>
      <c r="R68" s="3"/>
      <c r="S68" s="3"/>
      <c r="T68" s="3"/>
      <c r="U68" s="3"/>
      <c r="V68" s="3"/>
    </row>
    <row r="69" spans="1:22" s="7" customFormat="1" x14ac:dyDescent="0.25">
      <c r="A69" s="32"/>
      <c r="B69" s="2" t="s">
        <v>286</v>
      </c>
      <c r="C69" s="206"/>
      <c r="D69" s="11" t="s">
        <v>62</v>
      </c>
      <c r="E69" s="209"/>
      <c r="F69" s="209"/>
      <c r="G69" s="11"/>
      <c r="H69" s="211"/>
      <c r="I69" s="212"/>
      <c r="J69" s="213"/>
      <c r="K69" s="33"/>
      <c r="L69" s="218"/>
      <c r="N69" s="39" t="str">
        <f t="shared" si="0"/>
        <v/>
      </c>
      <c r="O69" s="3"/>
      <c r="P69" s="3"/>
      <c r="Q69" s="3"/>
      <c r="R69" s="3"/>
      <c r="S69" s="3"/>
      <c r="T69" s="3"/>
      <c r="U69" s="3"/>
      <c r="V69" s="3"/>
    </row>
    <row r="70" spans="1:22" s="7" customFormat="1" x14ac:dyDescent="0.25">
      <c r="A70" s="32"/>
      <c r="B70" s="2" t="s">
        <v>286</v>
      </c>
      <c r="C70" s="206"/>
      <c r="D70" s="11" t="s">
        <v>62</v>
      </c>
      <c r="E70" s="209"/>
      <c r="F70" s="209"/>
      <c r="G70" s="11"/>
      <c r="H70" s="211"/>
      <c r="I70" s="212"/>
      <c r="J70" s="213"/>
      <c r="K70" s="33"/>
      <c r="L70" s="218"/>
      <c r="N70" s="39" t="str">
        <f t="shared" si="0"/>
        <v/>
      </c>
      <c r="O70" s="3"/>
      <c r="P70" s="3"/>
      <c r="Q70" s="3"/>
      <c r="R70" s="3"/>
      <c r="S70" s="3"/>
      <c r="T70" s="3"/>
      <c r="U70" s="3"/>
      <c r="V70" s="3"/>
    </row>
    <row r="71" spans="1:22" s="7" customFormat="1" x14ac:dyDescent="0.25">
      <c r="A71" s="32"/>
      <c r="B71" s="2" t="s">
        <v>286</v>
      </c>
      <c r="C71" s="206"/>
      <c r="D71" s="11" t="s">
        <v>62</v>
      </c>
      <c r="E71" s="209"/>
      <c r="F71" s="209"/>
      <c r="G71" s="11"/>
      <c r="H71" s="211"/>
      <c r="I71" s="212"/>
      <c r="J71" s="213"/>
      <c r="K71" s="33"/>
      <c r="L71" s="218"/>
      <c r="N71" s="39" t="str">
        <f t="shared" si="0"/>
        <v/>
      </c>
      <c r="O71" s="3"/>
      <c r="P71" s="3"/>
      <c r="Q71" s="3"/>
      <c r="R71" s="3"/>
      <c r="S71" s="3"/>
      <c r="T71" s="3"/>
      <c r="U71" s="3"/>
      <c r="V71" s="3"/>
    </row>
    <row r="72" spans="1:22" s="7" customFormat="1" x14ac:dyDescent="0.25">
      <c r="A72" s="32"/>
      <c r="B72" s="2" t="s">
        <v>286</v>
      </c>
      <c r="C72" s="206"/>
      <c r="D72" s="11" t="s">
        <v>62</v>
      </c>
      <c r="E72" s="209"/>
      <c r="F72" s="209"/>
      <c r="G72" s="11"/>
      <c r="H72" s="211"/>
      <c r="I72" s="212"/>
      <c r="J72" s="213"/>
      <c r="K72" s="33"/>
      <c r="L72" s="218"/>
      <c r="N72" s="39" t="str">
        <f t="shared" si="0"/>
        <v/>
      </c>
      <c r="O72" s="3"/>
      <c r="P72" s="3"/>
      <c r="Q72" s="3"/>
      <c r="R72" s="3"/>
      <c r="S72" s="3"/>
      <c r="T72" s="3"/>
      <c r="U72" s="3"/>
      <c r="V72" s="3"/>
    </row>
    <row r="73" spans="1:22" s="7" customFormat="1" x14ac:dyDescent="0.25">
      <c r="A73" s="32"/>
      <c r="B73" s="2" t="s">
        <v>286</v>
      </c>
      <c r="C73" s="206"/>
      <c r="D73" s="11" t="s">
        <v>62</v>
      </c>
      <c r="E73" s="209"/>
      <c r="F73" s="209"/>
      <c r="G73" s="11"/>
      <c r="H73" s="211"/>
      <c r="I73" s="212"/>
      <c r="J73" s="213"/>
      <c r="K73" s="33"/>
      <c r="L73" s="218"/>
      <c r="N73" s="39" t="str">
        <f t="shared" si="0"/>
        <v/>
      </c>
      <c r="O73" s="3"/>
      <c r="P73" s="3"/>
      <c r="Q73" s="3"/>
      <c r="R73" s="3"/>
      <c r="S73" s="3"/>
      <c r="T73" s="3"/>
      <c r="U73" s="3"/>
      <c r="V73" s="3"/>
    </row>
    <row r="74" spans="1:22" s="7" customFormat="1" x14ac:dyDescent="0.25">
      <c r="A74" s="32"/>
      <c r="B74" s="2" t="s">
        <v>286</v>
      </c>
      <c r="C74" s="206"/>
      <c r="D74" s="11" t="s">
        <v>62</v>
      </c>
      <c r="E74" s="209"/>
      <c r="F74" s="209"/>
      <c r="G74" s="11"/>
      <c r="H74" s="211"/>
      <c r="I74" s="212"/>
      <c r="J74" s="213"/>
      <c r="K74" s="33"/>
      <c r="L74" s="218"/>
      <c r="N74" s="39" t="str">
        <f t="shared" si="0"/>
        <v/>
      </c>
      <c r="O74" s="3"/>
      <c r="P74" s="3"/>
      <c r="Q74" s="3"/>
      <c r="R74" s="3"/>
      <c r="S74" s="3"/>
      <c r="T74" s="3"/>
      <c r="U74" s="3"/>
      <c r="V74" s="3"/>
    </row>
    <row r="75" spans="1:22" s="7" customFormat="1" x14ac:dyDescent="0.25">
      <c r="A75" s="32"/>
      <c r="B75" s="2" t="s">
        <v>286</v>
      </c>
      <c r="C75" s="206"/>
      <c r="D75" s="11" t="s">
        <v>62</v>
      </c>
      <c r="E75" s="209"/>
      <c r="F75" s="209"/>
      <c r="G75" s="11"/>
      <c r="H75" s="211"/>
      <c r="I75" s="212"/>
      <c r="J75" s="213"/>
      <c r="K75" s="33"/>
      <c r="L75" s="218"/>
      <c r="N75" s="39" t="str">
        <f t="shared" ref="N75:N121" si="1">IF(ISBLANK(K75),"",FIND("Valid",K75))</f>
        <v/>
      </c>
      <c r="O75" s="3"/>
      <c r="P75" s="3"/>
      <c r="Q75" s="3"/>
      <c r="R75" s="3"/>
      <c r="S75" s="3"/>
      <c r="T75" s="3"/>
      <c r="U75" s="3"/>
      <c r="V75" s="3"/>
    </row>
    <row r="76" spans="1:22" s="7" customFormat="1" x14ac:dyDescent="0.25">
      <c r="A76" s="32"/>
      <c r="B76" s="2" t="s">
        <v>286</v>
      </c>
      <c r="C76" s="206"/>
      <c r="D76" s="11" t="s">
        <v>62</v>
      </c>
      <c r="E76" s="209"/>
      <c r="F76" s="209"/>
      <c r="G76" s="11"/>
      <c r="H76" s="211"/>
      <c r="I76" s="212"/>
      <c r="J76" s="213"/>
      <c r="K76" s="33"/>
      <c r="L76" s="218"/>
      <c r="N76" s="39" t="str">
        <f t="shared" si="1"/>
        <v/>
      </c>
      <c r="O76" s="3"/>
      <c r="P76" s="3"/>
      <c r="Q76" s="3"/>
      <c r="R76" s="3"/>
      <c r="S76" s="3"/>
      <c r="T76" s="3"/>
      <c r="U76" s="3"/>
      <c r="V76" s="3"/>
    </row>
    <row r="77" spans="1:22" s="7" customFormat="1" x14ac:dyDescent="0.25">
      <c r="A77" s="32"/>
      <c r="B77" s="2" t="s">
        <v>286</v>
      </c>
      <c r="C77" s="206"/>
      <c r="D77" s="11" t="s">
        <v>62</v>
      </c>
      <c r="E77" s="209"/>
      <c r="F77" s="209"/>
      <c r="G77" s="11"/>
      <c r="H77" s="211"/>
      <c r="I77" s="212"/>
      <c r="J77" s="213"/>
      <c r="K77" s="33"/>
      <c r="L77" s="218"/>
      <c r="N77" s="39" t="str">
        <f t="shared" si="1"/>
        <v/>
      </c>
      <c r="O77" s="3"/>
      <c r="P77" s="3"/>
      <c r="Q77" s="3"/>
      <c r="R77" s="3"/>
      <c r="S77" s="3"/>
      <c r="T77" s="3"/>
      <c r="U77" s="3"/>
      <c r="V77" s="3"/>
    </row>
    <row r="78" spans="1:22" s="7" customFormat="1" x14ac:dyDescent="0.25">
      <c r="A78" s="32"/>
      <c r="B78" s="2" t="s">
        <v>286</v>
      </c>
      <c r="C78" s="206"/>
      <c r="D78" s="11" t="s">
        <v>62</v>
      </c>
      <c r="E78" s="209"/>
      <c r="F78" s="209"/>
      <c r="G78" s="11"/>
      <c r="H78" s="211"/>
      <c r="I78" s="212"/>
      <c r="J78" s="213"/>
      <c r="K78" s="33"/>
      <c r="L78" s="218"/>
      <c r="N78" s="39" t="str">
        <f t="shared" si="1"/>
        <v/>
      </c>
      <c r="O78" s="3"/>
      <c r="P78" s="3"/>
      <c r="Q78" s="3"/>
      <c r="R78" s="3"/>
      <c r="S78" s="3"/>
      <c r="T78" s="3"/>
      <c r="U78" s="3"/>
      <c r="V78" s="3"/>
    </row>
    <row r="79" spans="1:22" s="7" customFormat="1" x14ac:dyDescent="0.25">
      <c r="A79" s="32"/>
      <c r="B79" s="2" t="s">
        <v>286</v>
      </c>
      <c r="C79" s="206"/>
      <c r="D79" s="11" t="s">
        <v>62</v>
      </c>
      <c r="E79" s="209"/>
      <c r="F79" s="209"/>
      <c r="G79" s="11"/>
      <c r="H79" s="211"/>
      <c r="I79" s="212"/>
      <c r="J79" s="213"/>
      <c r="K79" s="33"/>
      <c r="L79" s="218"/>
      <c r="N79" s="39" t="str">
        <f t="shared" si="1"/>
        <v/>
      </c>
      <c r="O79" s="3"/>
      <c r="P79" s="3"/>
      <c r="Q79" s="3"/>
      <c r="R79" s="3"/>
      <c r="S79" s="3"/>
      <c r="T79" s="3"/>
      <c r="U79" s="3"/>
      <c r="V79" s="3"/>
    </row>
    <row r="80" spans="1:22" s="7" customFormat="1" x14ac:dyDescent="0.25">
      <c r="A80" s="32"/>
      <c r="B80" s="2" t="s">
        <v>286</v>
      </c>
      <c r="C80" s="206"/>
      <c r="D80" s="11" t="s">
        <v>62</v>
      </c>
      <c r="E80" s="209"/>
      <c r="F80" s="209"/>
      <c r="G80" s="11"/>
      <c r="H80" s="211"/>
      <c r="I80" s="212"/>
      <c r="J80" s="213"/>
      <c r="K80" s="33"/>
      <c r="L80" s="218"/>
      <c r="N80" s="39" t="str">
        <f t="shared" si="1"/>
        <v/>
      </c>
      <c r="O80" s="3"/>
      <c r="P80" s="3"/>
      <c r="Q80" s="3"/>
      <c r="R80" s="3"/>
      <c r="S80" s="3"/>
      <c r="T80" s="3"/>
      <c r="U80" s="3"/>
      <c r="V80" s="3"/>
    </row>
    <row r="81" spans="1:22" s="7" customFormat="1" x14ac:dyDescent="0.25">
      <c r="A81" s="32"/>
      <c r="B81" s="2" t="s">
        <v>286</v>
      </c>
      <c r="C81" s="206"/>
      <c r="D81" s="11" t="s">
        <v>62</v>
      </c>
      <c r="E81" s="209"/>
      <c r="F81" s="209"/>
      <c r="G81" s="11"/>
      <c r="H81" s="211"/>
      <c r="I81" s="212"/>
      <c r="J81" s="213"/>
      <c r="K81" s="33"/>
      <c r="L81" s="218"/>
      <c r="N81" s="39" t="str">
        <f t="shared" si="1"/>
        <v/>
      </c>
      <c r="O81" s="3"/>
      <c r="P81" s="3"/>
      <c r="Q81" s="3"/>
      <c r="R81" s="3"/>
      <c r="S81" s="3"/>
      <c r="T81" s="3"/>
      <c r="U81" s="3"/>
      <c r="V81" s="3"/>
    </row>
    <row r="82" spans="1:22" s="7" customFormat="1" x14ac:dyDescent="0.25">
      <c r="A82" s="32"/>
      <c r="B82" s="2" t="s">
        <v>286</v>
      </c>
      <c r="C82" s="206"/>
      <c r="D82" s="11" t="s">
        <v>62</v>
      </c>
      <c r="E82" s="209"/>
      <c r="F82" s="209"/>
      <c r="G82" s="11"/>
      <c r="H82" s="211"/>
      <c r="I82" s="212"/>
      <c r="J82" s="213"/>
      <c r="K82" s="33"/>
      <c r="L82" s="218"/>
      <c r="N82" s="39" t="str">
        <f t="shared" si="1"/>
        <v/>
      </c>
      <c r="O82" s="3"/>
      <c r="P82" s="3"/>
      <c r="Q82" s="3"/>
      <c r="R82" s="3"/>
      <c r="S82" s="3"/>
      <c r="T82" s="3"/>
      <c r="U82" s="3"/>
      <c r="V82" s="3"/>
    </row>
    <row r="83" spans="1:22" s="7" customFormat="1" x14ac:dyDescent="0.25">
      <c r="A83" s="32"/>
      <c r="B83" s="2" t="s">
        <v>286</v>
      </c>
      <c r="C83" s="206"/>
      <c r="D83" s="11" t="s">
        <v>62</v>
      </c>
      <c r="E83" s="209"/>
      <c r="F83" s="209"/>
      <c r="G83" s="11"/>
      <c r="H83" s="211"/>
      <c r="I83" s="212"/>
      <c r="J83" s="213"/>
      <c r="K83" s="33"/>
      <c r="L83" s="218"/>
      <c r="N83" s="39" t="str">
        <f t="shared" si="1"/>
        <v/>
      </c>
      <c r="O83" s="3"/>
      <c r="P83" s="3"/>
      <c r="Q83" s="3"/>
      <c r="R83" s="3"/>
      <c r="S83" s="3"/>
      <c r="T83" s="3"/>
      <c r="U83" s="3"/>
      <c r="V83" s="3"/>
    </row>
    <row r="84" spans="1:22" s="7" customFormat="1" x14ac:dyDescent="0.25">
      <c r="A84" s="32"/>
      <c r="B84" s="2" t="s">
        <v>286</v>
      </c>
      <c r="C84" s="206"/>
      <c r="D84" s="11" t="s">
        <v>62</v>
      </c>
      <c r="E84" s="209"/>
      <c r="F84" s="209"/>
      <c r="G84" s="11"/>
      <c r="H84" s="211"/>
      <c r="I84" s="212"/>
      <c r="J84" s="213"/>
      <c r="K84" s="33"/>
      <c r="L84" s="218"/>
      <c r="N84" s="39" t="str">
        <f t="shared" si="1"/>
        <v/>
      </c>
      <c r="O84" s="3"/>
      <c r="P84" s="3"/>
      <c r="Q84" s="3"/>
      <c r="R84" s="3"/>
      <c r="S84" s="3"/>
      <c r="T84" s="3"/>
      <c r="U84" s="3"/>
      <c r="V84" s="3"/>
    </row>
    <row r="85" spans="1:22" s="7" customFormat="1" x14ac:dyDescent="0.25">
      <c r="A85" s="32"/>
      <c r="B85" s="2" t="s">
        <v>286</v>
      </c>
      <c r="C85" s="206"/>
      <c r="D85" s="11" t="s">
        <v>62</v>
      </c>
      <c r="E85" s="209"/>
      <c r="F85" s="209"/>
      <c r="G85" s="11"/>
      <c r="H85" s="211"/>
      <c r="I85" s="212"/>
      <c r="J85" s="213"/>
      <c r="K85" s="33"/>
      <c r="L85" s="218"/>
      <c r="N85" s="39" t="str">
        <f t="shared" si="1"/>
        <v/>
      </c>
      <c r="O85" s="3"/>
      <c r="P85" s="3"/>
      <c r="Q85" s="3"/>
      <c r="R85" s="3"/>
      <c r="S85" s="3"/>
      <c r="T85" s="3"/>
      <c r="U85" s="3"/>
      <c r="V85" s="3"/>
    </row>
    <row r="86" spans="1:22" s="7" customFormat="1" x14ac:dyDescent="0.25">
      <c r="A86" s="32"/>
      <c r="B86" s="2" t="s">
        <v>286</v>
      </c>
      <c r="C86" s="206"/>
      <c r="D86" s="11" t="s">
        <v>62</v>
      </c>
      <c r="E86" s="209"/>
      <c r="F86" s="209"/>
      <c r="G86" s="11"/>
      <c r="H86" s="211"/>
      <c r="I86" s="212"/>
      <c r="J86" s="213"/>
      <c r="K86" s="33"/>
      <c r="L86" s="218"/>
      <c r="N86" s="39" t="str">
        <f t="shared" si="1"/>
        <v/>
      </c>
      <c r="O86" s="3"/>
      <c r="P86" s="3"/>
      <c r="Q86" s="3"/>
      <c r="R86" s="3"/>
      <c r="S86" s="3"/>
      <c r="T86" s="3"/>
      <c r="U86" s="3"/>
      <c r="V86" s="3"/>
    </row>
    <row r="87" spans="1:22" s="7" customFormat="1" x14ac:dyDescent="0.25">
      <c r="A87" s="32"/>
      <c r="B87" s="2" t="s">
        <v>286</v>
      </c>
      <c r="C87" s="206"/>
      <c r="D87" s="11" t="s">
        <v>62</v>
      </c>
      <c r="E87" s="209"/>
      <c r="F87" s="209"/>
      <c r="G87" s="11"/>
      <c r="H87" s="211"/>
      <c r="I87" s="212"/>
      <c r="J87" s="213"/>
      <c r="K87" s="33"/>
      <c r="L87" s="218"/>
      <c r="N87" s="39" t="str">
        <f t="shared" si="1"/>
        <v/>
      </c>
      <c r="O87" s="3"/>
      <c r="P87" s="3"/>
      <c r="Q87" s="3"/>
      <c r="R87" s="3"/>
      <c r="S87" s="3"/>
      <c r="T87" s="3"/>
      <c r="U87" s="3"/>
      <c r="V87" s="3"/>
    </row>
    <row r="88" spans="1:22" s="7" customFormat="1" x14ac:dyDescent="0.25">
      <c r="A88" s="32"/>
      <c r="B88" s="2" t="s">
        <v>286</v>
      </c>
      <c r="C88" s="206"/>
      <c r="D88" s="11" t="s">
        <v>62</v>
      </c>
      <c r="E88" s="209"/>
      <c r="F88" s="209"/>
      <c r="G88" s="11"/>
      <c r="H88" s="211"/>
      <c r="I88" s="212"/>
      <c r="J88" s="213"/>
      <c r="K88" s="33"/>
      <c r="L88" s="218"/>
      <c r="N88" s="39" t="str">
        <f t="shared" si="1"/>
        <v/>
      </c>
      <c r="O88" s="3"/>
      <c r="P88" s="3"/>
      <c r="Q88" s="3"/>
      <c r="R88" s="3"/>
      <c r="S88" s="3"/>
      <c r="T88" s="3"/>
      <c r="U88" s="3"/>
      <c r="V88" s="3"/>
    </row>
    <row r="89" spans="1:22" s="7" customFormat="1" x14ac:dyDescent="0.25">
      <c r="A89" s="32"/>
      <c r="B89" s="2" t="s">
        <v>286</v>
      </c>
      <c r="C89" s="206"/>
      <c r="D89" s="11" t="s">
        <v>62</v>
      </c>
      <c r="E89" s="209"/>
      <c r="F89" s="209"/>
      <c r="G89" s="11"/>
      <c r="H89" s="211"/>
      <c r="I89" s="212"/>
      <c r="J89" s="213"/>
      <c r="K89" s="33"/>
      <c r="L89" s="218"/>
      <c r="N89" s="39" t="str">
        <f t="shared" si="1"/>
        <v/>
      </c>
      <c r="O89" s="3"/>
      <c r="P89" s="3"/>
      <c r="Q89" s="3"/>
      <c r="R89" s="3"/>
      <c r="S89" s="3"/>
      <c r="T89" s="3"/>
      <c r="U89" s="3"/>
      <c r="V89" s="3"/>
    </row>
    <row r="90" spans="1:22" s="7" customFormat="1" x14ac:dyDescent="0.25">
      <c r="A90" s="32"/>
      <c r="B90" s="2" t="s">
        <v>286</v>
      </c>
      <c r="C90" s="206"/>
      <c r="D90" s="11" t="s">
        <v>62</v>
      </c>
      <c r="E90" s="209"/>
      <c r="F90" s="209"/>
      <c r="G90" s="11"/>
      <c r="H90" s="211"/>
      <c r="I90" s="212"/>
      <c r="J90" s="213"/>
      <c r="K90" s="33"/>
      <c r="L90" s="218"/>
      <c r="N90" s="39" t="str">
        <f t="shared" si="1"/>
        <v/>
      </c>
      <c r="O90" s="3"/>
      <c r="P90" s="3"/>
      <c r="Q90" s="3"/>
      <c r="R90" s="3"/>
      <c r="S90" s="3"/>
      <c r="T90" s="3"/>
      <c r="U90" s="3"/>
      <c r="V90" s="3"/>
    </row>
    <row r="91" spans="1:22" s="7" customFormat="1" x14ac:dyDescent="0.25">
      <c r="A91" s="32"/>
      <c r="B91" s="2" t="s">
        <v>286</v>
      </c>
      <c r="C91" s="206"/>
      <c r="D91" s="11" t="s">
        <v>62</v>
      </c>
      <c r="E91" s="209"/>
      <c r="F91" s="209"/>
      <c r="G91" s="11"/>
      <c r="H91" s="211"/>
      <c r="I91" s="212"/>
      <c r="J91" s="213"/>
      <c r="K91" s="33"/>
      <c r="L91" s="218"/>
      <c r="N91" s="39" t="str">
        <f t="shared" si="1"/>
        <v/>
      </c>
      <c r="O91" s="3"/>
      <c r="P91" s="3"/>
      <c r="Q91" s="3"/>
      <c r="R91" s="3"/>
      <c r="S91" s="3"/>
      <c r="T91" s="3"/>
      <c r="U91" s="3"/>
      <c r="V91" s="3"/>
    </row>
    <row r="92" spans="1:22" s="7" customFormat="1" x14ac:dyDescent="0.25">
      <c r="A92" s="32"/>
      <c r="B92" s="2" t="s">
        <v>286</v>
      </c>
      <c r="C92" s="206"/>
      <c r="D92" s="11" t="s">
        <v>62</v>
      </c>
      <c r="E92" s="209"/>
      <c r="F92" s="209"/>
      <c r="G92" s="11"/>
      <c r="H92" s="211"/>
      <c r="I92" s="212"/>
      <c r="J92" s="213"/>
      <c r="K92" s="33"/>
      <c r="L92" s="218"/>
      <c r="N92" s="39" t="str">
        <f t="shared" si="1"/>
        <v/>
      </c>
      <c r="O92" s="3"/>
      <c r="P92" s="3"/>
      <c r="Q92" s="3"/>
      <c r="R92" s="3"/>
      <c r="S92" s="3"/>
      <c r="T92" s="3"/>
      <c r="U92" s="3"/>
      <c r="V92" s="3"/>
    </row>
    <row r="93" spans="1:22" s="7" customFormat="1" x14ac:dyDescent="0.25">
      <c r="A93" s="32"/>
      <c r="B93" s="2" t="s">
        <v>286</v>
      </c>
      <c r="C93" s="206"/>
      <c r="D93" s="11" t="s">
        <v>62</v>
      </c>
      <c r="E93" s="209"/>
      <c r="F93" s="209"/>
      <c r="G93" s="11"/>
      <c r="H93" s="211"/>
      <c r="I93" s="212"/>
      <c r="J93" s="213"/>
      <c r="K93" s="33"/>
      <c r="L93" s="218"/>
      <c r="N93" s="39" t="str">
        <f t="shared" si="1"/>
        <v/>
      </c>
      <c r="O93" s="3"/>
      <c r="P93" s="3"/>
      <c r="Q93" s="3"/>
      <c r="R93" s="3"/>
      <c r="S93" s="3"/>
      <c r="T93" s="3"/>
      <c r="U93" s="3"/>
      <c r="V93" s="3"/>
    </row>
    <row r="94" spans="1:22" s="7" customFormat="1" x14ac:dyDescent="0.25">
      <c r="A94" s="32"/>
      <c r="B94" s="2" t="s">
        <v>286</v>
      </c>
      <c r="C94" s="206"/>
      <c r="D94" s="11" t="s">
        <v>62</v>
      </c>
      <c r="E94" s="209"/>
      <c r="F94" s="209"/>
      <c r="G94" s="11"/>
      <c r="H94" s="211"/>
      <c r="I94" s="212"/>
      <c r="J94" s="213"/>
      <c r="K94" s="33"/>
      <c r="L94" s="218"/>
      <c r="N94" s="39" t="str">
        <f t="shared" si="1"/>
        <v/>
      </c>
      <c r="O94" s="3"/>
      <c r="P94" s="3"/>
      <c r="Q94" s="3"/>
      <c r="R94" s="3"/>
      <c r="S94" s="3"/>
      <c r="T94" s="3"/>
      <c r="U94" s="3"/>
      <c r="V94" s="3"/>
    </row>
    <row r="95" spans="1:22" s="7" customFormat="1" x14ac:dyDescent="0.25">
      <c r="A95" s="32"/>
      <c r="B95" s="2" t="s">
        <v>286</v>
      </c>
      <c r="C95" s="206"/>
      <c r="D95" s="11" t="s">
        <v>62</v>
      </c>
      <c r="E95" s="209"/>
      <c r="F95" s="209"/>
      <c r="G95" s="11"/>
      <c r="H95" s="211"/>
      <c r="I95" s="212"/>
      <c r="J95" s="213"/>
      <c r="K95" s="33"/>
      <c r="L95" s="218"/>
      <c r="N95" s="39" t="str">
        <f t="shared" si="1"/>
        <v/>
      </c>
      <c r="O95" s="3"/>
      <c r="P95" s="3"/>
      <c r="Q95" s="3"/>
      <c r="R95" s="3"/>
      <c r="S95" s="3"/>
      <c r="T95" s="3"/>
      <c r="U95" s="3"/>
      <c r="V95" s="3"/>
    </row>
    <row r="96" spans="1:22" s="7" customFormat="1" x14ac:dyDescent="0.25">
      <c r="A96" s="32"/>
      <c r="B96" s="2" t="s">
        <v>286</v>
      </c>
      <c r="C96" s="206"/>
      <c r="D96" s="11" t="s">
        <v>62</v>
      </c>
      <c r="E96" s="209"/>
      <c r="F96" s="209"/>
      <c r="G96" s="11"/>
      <c r="H96" s="211"/>
      <c r="I96" s="212"/>
      <c r="J96" s="213"/>
      <c r="K96" s="33"/>
      <c r="L96" s="218"/>
      <c r="N96" s="39" t="str">
        <f t="shared" si="1"/>
        <v/>
      </c>
      <c r="O96" s="3"/>
      <c r="P96" s="3"/>
      <c r="Q96" s="3"/>
      <c r="R96" s="3"/>
      <c r="S96" s="3"/>
      <c r="T96" s="3"/>
      <c r="U96" s="3"/>
      <c r="V96" s="3"/>
    </row>
    <row r="97" spans="1:22" s="7" customFormat="1" x14ac:dyDescent="0.25">
      <c r="A97" s="32"/>
      <c r="B97" s="2" t="s">
        <v>286</v>
      </c>
      <c r="C97" s="206"/>
      <c r="D97" s="11" t="s">
        <v>62</v>
      </c>
      <c r="E97" s="209"/>
      <c r="F97" s="209"/>
      <c r="G97" s="11"/>
      <c r="H97" s="211"/>
      <c r="I97" s="212"/>
      <c r="J97" s="213"/>
      <c r="K97" s="33"/>
      <c r="L97" s="218"/>
      <c r="N97" s="39" t="str">
        <f t="shared" si="1"/>
        <v/>
      </c>
      <c r="O97" s="3"/>
      <c r="P97" s="3"/>
      <c r="Q97" s="3"/>
      <c r="R97" s="3"/>
      <c r="S97" s="3"/>
      <c r="T97" s="3"/>
      <c r="U97" s="3"/>
      <c r="V97" s="3"/>
    </row>
    <row r="98" spans="1:22" s="7" customFormat="1" x14ac:dyDescent="0.25">
      <c r="A98" s="32"/>
      <c r="B98" s="2" t="s">
        <v>286</v>
      </c>
      <c r="C98" s="206"/>
      <c r="D98" s="11" t="s">
        <v>62</v>
      </c>
      <c r="E98" s="209"/>
      <c r="F98" s="209"/>
      <c r="G98" s="11"/>
      <c r="H98" s="211"/>
      <c r="I98" s="212"/>
      <c r="J98" s="213"/>
      <c r="K98" s="33"/>
      <c r="L98" s="218"/>
      <c r="N98" s="39" t="str">
        <f t="shared" si="1"/>
        <v/>
      </c>
      <c r="O98" s="3"/>
      <c r="P98" s="3"/>
      <c r="Q98" s="3"/>
      <c r="R98" s="3"/>
      <c r="S98" s="3"/>
      <c r="T98" s="3"/>
      <c r="U98" s="3"/>
      <c r="V98" s="3"/>
    </row>
    <row r="99" spans="1:22" s="7" customFormat="1" x14ac:dyDescent="0.25">
      <c r="A99" s="32"/>
      <c r="B99" s="2" t="s">
        <v>286</v>
      </c>
      <c r="C99" s="206"/>
      <c r="D99" s="11" t="s">
        <v>62</v>
      </c>
      <c r="E99" s="209"/>
      <c r="F99" s="209"/>
      <c r="G99" s="11"/>
      <c r="H99" s="211"/>
      <c r="I99" s="212"/>
      <c r="J99" s="213"/>
      <c r="K99" s="33"/>
      <c r="L99" s="218"/>
      <c r="N99" s="39" t="str">
        <f t="shared" si="1"/>
        <v/>
      </c>
      <c r="O99" s="3"/>
      <c r="P99" s="3"/>
      <c r="Q99" s="3"/>
      <c r="R99" s="3"/>
      <c r="S99" s="3"/>
      <c r="T99" s="3"/>
      <c r="U99" s="3"/>
      <c r="V99" s="3"/>
    </row>
    <row r="100" spans="1:22" s="7" customFormat="1" x14ac:dyDescent="0.25">
      <c r="A100" s="32"/>
      <c r="B100" s="2" t="s">
        <v>286</v>
      </c>
      <c r="C100" s="206"/>
      <c r="D100" s="11" t="s">
        <v>62</v>
      </c>
      <c r="E100" s="209"/>
      <c r="F100" s="209"/>
      <c r="G100" s="11"/>
      <c r="H100" s="211"/>
      <c r="I100" s="212"/>
      <c r="J100" s="213"/>
      <c r="K100" s="33"/>
      <c r="L100" s="218"/>
      <c r="N100" s="39" t="str">
        <f t="shared" si="1"/>
        <v/>
      </c>
      <c r="O100" s="3"/>
      <c r="P100" s="3"/>
      <c r="Q100" s="3"/>
      <c r="R100" s="3"/>
      <c r="S100" s="3"/>
      <c r="T100" s="3"/>
      <c r="U100" s="3"/>
      <c r="V100" s="3"/>
    </row>
    <row r="101" spans="1:22" s="7" customFormat="1" x14ac:dyDescent="0.25">
      <c r="A101" s="32"/>
      <c r="B101" s="2" t="s">
        <v>286</v>
      </c>
      <c r="C101" s="206"/>
      <c r="D101" s="11" t="s">
        <v>62</v>
      </c>
      <c r="E101" s="209"/>
      <c r="F101" s="209"/>
      <c r="G101" s="11"/>
      <c r="H101" s="211"/>
      <c r="I101" s="212"/>
      <c r="J101" s="213"/>
      <c r="K101" s="33"/>
      <c r="L101" s="218"/>
      <c r="N101" s="39" t="str">
        <f t="shared" si="1"/>
        <v/>
      </c>
      <c r="O101" s="3"/>
      <c r="P101" s="3"/>
      <c r="Q101" s="3"/>
      <c r="R101" s="3"/>
      <c r="S101" s="3"/>
      <c r="T101" s="3"/>
      <c r="U101" s="3"/>
      <c r="V101" s="3"/>
    </row>
    <row r="102" spans="1:22" s="7" customFormat="1" x14ac:dyDescent="0.25">
      <c r="A102" s="32"/>
      <c r="B102" s="2" t="s">
        <v>286</v>
      </c>
      <c r="C102" s="206"/>
      <c r="D102" s="11" t="s">
        <v>62</v>
      </c>
      <c r="E102" s="209"/>
      <c r="F102" s="209"/>
      <c r="G102" s="11"/>
      <c r="H102" s="211"/>
      <c r="I102" s="212"/>
      <c r="J102" s="213"/>
      <c r="K102" s="33"/>
      <c r="L102" s="218"/>
      <c r="N102" s="39" t="str">
        <f t="shared" si="1"/>
        <v/>
      </c>
      <c r="O102" s="3"/>
      <c r="P102" s="3"/>
      <c r="Q102" s="3"/>
      <c r="R102" s="3"/>
      <c r="S102" s="3"/>
      <c r="T102" s="3"/>
      <c r="U102" s="3"/>
      <c r="V102" s="3"/>
    </row>
    <row r="103" spans="1:22" s="7" customFormat="1" x14ac:dyDescent="0.25">
      <c r="A103" s="32"/>
      <c r="B103" s="2" t="s">
        <v>286</v>
      </c>
      <c r="C103" s="206"/>
      <c r="D103" s="11" t="s">
        <v>62</v>
      </c>
      <c r="E103" s="209"/>
      <c r="F103" s="209"/>
      <c r="G103" s="11"/>
      <c r="H103" s="211"/>
      <c r="I103" s="212"/>
      <c r="J103" s="213"/>
      <c r="K103" s="33"/>
      <c r="L103" s="218"/>
      <c r="N103" s="39" t="str">
        <f t="shared" si="1"/>
        <v/>
      </c>
      <c r="O103" s="3"/>
      <c r="P103" s="3"/>
      <c r="Q103" s="3"/>
      <c r="R103" s="3"/>
      <c r="S103" s="3"/>
      <c r="T103" s="3"/>
      <c r="U103" s="3"/>
      <c r="V103" s="3"/>
    </row>
    <row r="104" spans="1:22" s="7" customFormat="1" x14ac:dyDescent="0.25">
      <c r="A104" s="32"/>
      <c r="B104" s="2" t="s">
        <v>286</v>
      </c>
      <c r="C104" s="206"/>
      <c r="D104" s="11" t="s">
        <v>62</v>
      </c>
      <c r="E104" s="209"/>
      <c r="F104" s="209"/>
      <c r="G104" s="11"/>
      <c r="H104" s="211"/>
      <c r="I104" s="212"/>
      <c r="J104" s="213"/>
      <c r="K104" s="33"/>
      <c r="L104" s="218"/>
      <c r="N104" s="39" t="str">
        <f t="shared" si="1"/>
        <v/>
      </c>
      <c r="O104" s="3"/>
      <c r="P104" s="3"/>
      <c r="Q104" s="3"/>
      <c r="R104" s="3"/>
      <c r="S104" s="3"/>
      <c r="T104" s="3"/>
      <c r="U104" s="3"/>
      <c r="V104" s="3"/>
    </row>
    <row r="105" spans="1:22" s="7" customFormat="1" x14ac:dyDescent="0.25">
      <c r="A105" s="32"/>
      <c r="B105" s="2" t="s">
        <v>286</v>
      </c>
      <c r="C105" s="206"/>
      <c r="D105" s="11" t="s">
        <v>62</v>
      </c>
      <c r="E105" s="209"/>
      <c r="F105" s="209"/>
      <c r="G105" s="11"/>
      <c r="H105" s="211"/>
      <c r="I105" s="212"/>
      <c r="J105" s="213"/>
      <c r="K105" s="33"/>
      <c r="L105" s="218"/>
      <c r="N105" s="39" t="str">
        <f t="shared" si="1"/>
        <v/>
      </c>
      <c r="O105" s="3"/>
      <c r="P105" s="3"/>
      <c r="Q105" s="3"/>
      <c r="R105" s="3"/>
      <c r="S105" s="3"/>
      <c r="T105" s="3"/>
      <c r="U105" s="3"/>
      <c r="V105" s="3"/>
    </row>
    <row r="106" spans="1:22" s="7" customFormat="1" x14ac:dyDescent="0.25">
      <c r="A106" s="32"/>
      <c r="B106" s="2" t="s">
        <v>286</v>
      </c>
      <c r="C106" s="206"/>
      <c r="D106" s="11" t="s">
        <v>62</v>
      </c>
      <c r="E106" s="209"/>
      <c r="F106" s="209"/>
      <c r="G106" s="11"/>
      <c r="H106" s="211"/>
      <c r="I106" s="212"/>
      <c r="J106" s="213"/>
      <c r="K106" s="33"/>
      <c r="L106" s="218"/>
      <c r="N106" s="39" t="str">
        <f t="shared" si="1"/>
        <v/>
      </c>
      <c r="O106" s="3"/>
      <c r="P106" s="3"/>
      <c r="Q106" s="3"/>
      <c r="R106" s="3"/>
      <c r="S106" s="3"/>
      <c r="T106" s="3"/>
      <c r="U106" s="3"/>
      <c r="V106" s="3"/>
    </row>
    <row r="107" spans="1:22" s="7" customFormat="1" x14ac:dyDescent="0.25">
      <c r="A107" s="32"/>
      <c r="B107" s="2" t="s">
        <v>286</v>
      </c>
      <c r="C107" s="206"/>
      <c r="D107" s="11" t="s">
        <v>62</v>
      </c>
      <c r="E107" s="209"/>
      <c r="F107" s="209"/>
      <c r="G107" s="11"/>
      <c r="H107" s="211"/>
      <c r="I107" s="212"/>
      <c r="J107" s="213"/>
      <c r="K107" s="33"/>
      <c r="L107" s="218"/>
      <c r="N107" s="39" t="str">
        <f t="shared" si="1"/>
        <v/>
      </c>
      <c r="O107" s="3"/>
      <c r="P107" s="3"/>
      <c r="Q107" s="3"/>
      <c r="R107" s="3"/>
      <c r="S107" s="3"/>
      <c r="T107" s="3"/>
      <c r="U107" s="3"/>
      <c r="V107" s="3"/>
    </row>
    <row r="108" spans="1:22" s="7" customFormat="1" x14ac:dyDescent="0.25">
      <c r="A108" s="32"/>
      <c r="B108" s="2" t="s">
        <v>286</v>
      </c>
      <c r="C108" s="206"/>
      <c r="D108" s="11" t="s">
        <v>62</v>
      </c>
      <c r="E108" s="209"/>
      <c r="F108" s="209"/>
      <c r="G108" s="11"/>
      <c r="H108" s="211"/>
      <c r="I108" s="212"/>
      <c r="J108" s="213"/>
      <c r="K108" s="33"/>
      <c r="L108" s="218"/>
      <c r="N108" s="39" t="str">
        <f t="shared" si="1"/>
        <v/>
      </c>
      <c r="O108" s="3"/>
      <c r="P108" s="3"/>
      <c r="Q108" s="3"/>
      <c r="R108" s="3"/>
      <c r="S108" s="3"/>
      <c r="T108" s="3"/>
      <c r="U108" s="3"/>
      <c r="V108" s="3"/>
    </row>
    <row r="109" spans="1:22" s="7" customFormat="1" x14ac:dyDescent="0.25">
      <c r="A109" s="32"/>
      <c r="B109" s="2" t="s">
        <v>286</v>
      </c>
      <c r="C109" s="206"/>
      <c r="D109" s="11" t="s">
        <v>62</v>
      </c>
      <c r="E109" s="209"/>
      <c r="F109" s="209"/>
      <c r="G109" s="11"/>
      <c r="H109" s="211"/>
      <c r="I109" s="212"/>
      <c r="J109" s="213"/>
      <c r="K109" s="33"/>
      <c r="L109" s="218"/>
      <c r="N109" s="39" t="str">
        <f t="shared" si="1"/>
        <v/>
      </c>
      <c r="O109" s="3"/>
      <c r="P109" s="3"/>
      <c r="Q109" s="3"/>
      <c r="R109" s="3"/>
      <c r="S109" s="3"/>
      <c r="T109" s="3"/>
      <c r="U109" s="3"/>
      <c r="V109" s="3"/>
    </row>
    <row r="110" spans="1:22" s="7" customFormat="1" x14ac:dyDescent="0.25">
      <c r="A110" s="32"/>
      <c r="B110" s="2" t="s">
        <v>286</v>
      </c>
      <c r="C110" s="206"/>
      <c r="D110" s="11" t="s">
        <v>62</v>
      </c>
      <c r="E110" s="209"/>
      <c r="F110" s="209"/>
      <c r="G110" s="11"/>
      <c r="H110" s="211"/>
      <c r="I110" s="212"/>
      <c r="J110" s="213"/>
      <c r="K110" s="33"/>
      <c r="L110" s="218"/>
      <c r="N110" s="39" t="str">
        <f t="shared" si="1"/>
        <v/>
      </c>
      <c r="O110" s="3"/>
      <c r="P110" s="3"/>
      <c r="Q110" s="3"/>
      <c r="R110" s="3"/>
      <c r="S110" s="3"/>
      <c r="T110" s="3"/>
      <c r="U110" s="3"/>
      <c r="V110" s="3"/>
    </row>
    <row r="111" spans="1:22" s="7" customFormat="1" x14ac:dyDescent="0.25">
      <c r="A111" s="32"/>
      <c r="B111" s="2" t="s">
        <v>286</v>
      </c>
      <c r="C111" s="206"/>
      <c r="D111" s="11" t="s">
        <v>62</v>
      </c>
      <c r="E111" s="209"/>
      <c r="F111" s="209"/>
      <c r="G111" s="11"/>
      <c r="H111" s="211"/>
      <c r="I111" s="212"/>
      <c r="J111" s="213"/>
      <c r="K111" s="33"/>
      <c r="L111" s="218"/>
      <c r="N111" s="39" t="str">
        <f t="shared" si="1"/>
        <v/>
      </c>
      <c r="O111" s="3"/>
      <c r="P111" s="3"/>
      <c r="Q111" s="3"/>
      <c r="R111" s="3"/>
      <c r="S111" s="3"/>
      <c r="T111" s="3"/>
      <c r="U111" s="3"/>
      <c r="V111" s="3"/>
    </row>
    <row r="112" spans="1:22" s="7" customFormat="1" x14ac:dyDescent="0.25">
      <c r="A112" s="32"/>
      <c r="B112" s="2" t="s">
        <v>286</v>
      </c>
      <c r="C112" s="206"/>
      <c r="D112" s="11" t="s">
        <v>62</v>
      </c>
      <c r="E112" s="209"/>
      <c r="F112" s="209"/>
      <c r="G112" s="11"/>
      <c r="H112" s="211"/>
      <c r="I112" s="212"/>
      <c r="J112" s="213"/>
      <c r="K112" s="33"/>
      <c r="L112" s="218"/>
      <c r="N112" s="39" t="str">
        <f t="shared" si="1"/>
        <v/>
      </c>
      <c r="O112" s="3"/>
      <c r="P112" s="3"/>
      <c r="Q112" s="3"/>
      <c r="R112" s="3"/>
      <c r="S112" s="3"/>
      <c r="T112" s="3"/>
      <c r="U112" s="3"/>
      <c r="V112" s="3"/>
    </row>
    <row r="113" spans="1:22" s="7" customFormat="1" x14ac:dyDescent="0.25">
      <c r="A113" s="32"/>
      <c r="B113" s="2" t="s">
        <v>286</v>
      </c>
      <c r="C113" s="206"/>
      <c r="D113" s="11" t="s">
        <v>62</v>
      </c>
      <c r="E113" s="209"/>
      <c r="F113" s="209"/>
      <c r="G113" s="11"/>
      <c r="H113" s="211"/>
      <c r="I113" s="212"/>
      <c r="J113" s="213"/>
      <c r="K113" s="33"/>
      <c r="L113" s="218"/>
      <c r="N113" s="39" t="str">
        <f t="shared" si="1"/>
        <v/>
      </c>
      <c r="O113" s="3"/>
      <c r="P113" s="3"/>
      <c r="Q113" s="3"/>
      <c r="R113" s="3"/>
      <c r="S113" s="3"/>
      <c r="T113" s="3"/>
      <c r="U113" s="3"/>
      <c r="V113" s="3"/>
    </row>
    <row r="114" spans="1:22" s="7" customFormat="1" x14ac:dyDescent="0.25">
      <c r="A114" s="32"/>
      <c r="B114" s="2" t="s">
        <v>286</v>
      </c>
      <c r="C114" s="206"/>
      <c r="D114" s="11" t="s">
        <v>62</v>
      </c>
      <c r="E114" s="209"/>
      <c r="F114" s="209"/>
      <c r="G114" s="11"/>
      <c r="H114" s="211"/>
      <c r="I114" s="212"/>
      <c r="J114" s="213"/>
      <c r="K114" s="33"/>
      <c r="L114" s="218"/>
      <c r="N114" s="39" t="str">
        <f t="shared" si="1"/>
        <v/>
      </c>
      <c r="O114" s="3"/>
      <c r="P114" s="3"/>
      <c r="Q114" s="3"/>
      <c r="R114" s="3"/>
      <c r="S114" s="3"/>
      <c r="T114" s="3"/>
      <c r="U114" s="3"/>
      <c r="V114" s="3"/>
    </row>
    <row r="115" spans="1:22" s="7" customFormat="1" x14ac:dyDescent="0.25">
      <c r="A115" s="32"/>
      <c r="B115" s="2" t="s">
        <v>286</v>
      </c>
      <c r="C115" s="206"/>
      <c r="D115" s="11" t="s">
        <v>62</v>
      </c>
      <c r="E115" s="209"/>
      <c r="F115" s="209"/>
      <c r="G115" s="11"/>
      <c r="H115" s="211"/>
      <c r="I115" s="212"/>
      <c r="J115" s="213"/>
      <c r="K115" s="33"/>
      <c r="L115" s="218"/>
      <c r="N115" s="39" t="str">
        <f t="shared" si="1"/>
        <v/>
      </c>
      <c r="O115" s="3"/>
      <c r="P115" s="3"/>
      <c r="Q115" s="3"/>
      <c r="R115" s="3"/>
      <c r="S115" s="3"/>
      <c r="T115" s="3"/>
      <c r="U115" s="3"/>
      <c r="V115" s="3"/>
    </row>
    <row r="116" spans="1:22" s="7" customFormat="1" x14ac:dyDescent="0.25">
      <c r="A116" s="32"/>
      <c r="B116" s="2" t="s">
        <v>286</v>
      </c>
      <c r="C116" s="206"/>
      <c r="D116" s="11" t="s">
        <v>62</v>
      </c>
      <c r="E116" s="209"/>
      <c r="F116" s="209"/>
      <c r="G116" s="11"/>
      <c r="H116" s="211"/>
      <c r="I116" s="212"/>
      <c r="J116" s="213"/>
      <c r="K116" s="33"/>
      <c r="L116" s="218"/>
      <c r="N116" s="39" t="str">
        <f t="shared" si="1"/>
        <v/>
      </c>
      <c r="O116" s="3"/>
      <c r="P116" s="3"/>
      <c r="Q116" s="3"/>
      <c r="R116" s="3"/>
      <c r="S116" s="3"/>
      <c r="T116" s="3"/>
      <c r="U116" s="3"/>
      <c r="V116" s="3"/>
    </row>
    <row r="117" spans="1:22" s="7" customFormat="1" x14ac:dyDescent="0.25">
      <c r="A117" s="32"/>
      <c r="B117" s="2" t="s">
        <v>286</v>
      </c>
      <c r="C117" s="206"/>
      <c r="D117" s="11" t="s">
        <v>62</v>
      </c>
      <c r="E117" s="209"/>
      <c r="F117" s="209"/>
      <c r="G117" s="11"/>
      <c r="H117" s="211"/>
      <c r="I117" s="212"/>
      <c r="J117" s="213"/>
      <c r="K117" s="33"/>
      <c r="L117" s="218"/>
      <c r="N117" s="39" t="str">
        <f t="shared" si="1"/>
        <v/>
      </c>
      <c r="O117" s="3"/>
      <c r="P117" s="3"/>
      <c r="Q117" s="3"/>
      <c r="R117" s="3"/>
      <c r="S117" s="3"/>
      <c r="T117" s="3"/>
      <c r="U117" s="3"/>
      <c r="V117" s="3"/>
    </row>
    <row r="118" spans="1:22" s="7" customFormat="1" x14ac:dyDescent="0.25">
      <c r="A118" s="32"/>
      <c r="B118" s="2" t="s">
        <v>286</v>
      </c>
      <c r="C118" s="206"/>
      <c r="D118" s="11" t="s">
        <v>62</v>
      </c>
      <c r="E118" s="209"/>
      <c r="F118" s="209"/>
      <c r="G118" s="11"/>
      <c r="H118" s="211"/>
      <c r="I118" s="212"/>
      <c r="J118" s="213"/>
      <c r="K118" s="33"/>
      <c r="L118" s="218"/>
      <c r="N118" s="39" t="str">
        <f t="shared" si="1"/>
        <v/>
      </c>
      <c r="O118" s="3"/>
      <c r="P118" s="3"/>
      <c r="Q118" s="3"/>
      <c r="R118" s="3"/>
      <c r="S118" s="3"/>
      <c r="T118" s="3"/>
      <c r="U118" s="3"/>
      <c r="V118" s="3"/>
    </row>
    <row r="119" spans="1:22" s="7" customFormat="1" x14ac:dyDescent="0.25">
      <c r="A119" s="32"/>
      <c r="B119" s="2" t="s">
        <v>286</v>
      </c>
      <c r="C119" s="206"/>
      <c r="D119" s="11" t="s">
        <v>62</v>
      </c>
      <c r="E119" s="209"/>
      <c r="F119" s="209"/>
      <c r="G119" s="11"/>
      <c r="H119" s="211"/>
      <c r="I119" s="212"/>
      <c r="J119" s="213"/>
      <c r="K119" s="33"/>
      <c r="L119" s="218"/>
      <c r="N119" s="39" t="str">
        <f t="shared" si="1"/>
        <v/>
      </c>
      <c r="O119" s="3"/>
      <c r="P119" s="3"/>
      <c r="Q119" s="3"/>
      <c r="R119" s="3"/>
      <c r="S119" s="3"/>
      <c r="T119" s="3"/>
      <c r="U119" s="3"/>
      <c r="V119" s="3"/>
    </row>
    <row r="120" spans="1:22" s="7" customFormat="1" x14ac:dyDescent="0.25">
      <c r="A120" s="32"/>
      <c r="B120" s="2" t="s">
        <v>286</v>
      </c>
      <c r="C120" s="206"/>
      <c r="D120" s="11" t="s">
        <v>62</v>
      </c>
      <c r="E120" s="209"/>
      <c r="F120" s="209"/>
      <c r="G120" s="11"/>
      <c r="H120" s="211"/>
      <c r="I120" s="212"/>
      <c r="J120" s="213"/>
      <c r="K120" s="33"/>
      <c r="L120" s="218"/>
      <c r="N120" s="39" t="str">
        <f t="shared" si="1"/>
        <v/>
      </c>
      <c r="O120" s="3"/>
      <c r="P120" s="3"/>
      <c r="Q120" s="3"/>
      <c r="R120" s="3"/>
      <c r="S120" s="3"/>
      <c r="T120" s="3"/>
      <c r="U120" s="3"/>
      <c r="V120" s="3"/>
    </row>
    <row r="121" spans="1:22" s="7" customFormat="1" ht="13.8" thickBot="1" x14ac:dyDescent="0.3">
      <c r="A121" s="35"/>
      <c r="B121" s="14" t="s">
        <v>286</v>
      </c>
      <c r="C121" s="207"/>
      <c r="D121" s="36" t="s">
        <v>62</v>
      </c>
      <c r="E121" s="210"/>
      <c r="F121" s="210"/>
      <c r="G121" s="214"/>
      <c r="H121" s="215"/>
      <c r="I121" s="216"/>
      <c r="J121" s="217"/>
      <c r="K121" s="47"/>
      <c r="L121" s="219"/>
      <c r="N121" s="39" t="str">
        <f t="shared" si="1"/>
        <v/>
      </c>
      <c r="O121" s="3"/>
      <c r="P121" s="3"/>
      <c r="Q121" s="3"/>
      <c r="R121" s="3"/>
      <c r="S121" s="3"/>
      <c r="T121" s="3"/>
      <c r="U121" s="3"/>
      <c r="V121" s="3"/>
    </row>
    <row r="122" spans="1:22" x14ac:dyDescent="0.25">
      <c r="A122" s="37"/>
      <c r="D122" s="34"/>
      <c r="E122" s="34"/>
      <c r="F122" s="34"/>
      <c r="G122" s="34"/>
      <c r="H122" s="34"/>
      <c r="I122" s="34"/>
      <c r="J122" s="34"/>
    </row>
    <row r="123" spans="1:22" x14ac:dyDescent="0.25">
      <c r="A123" s="37"/>
      <c r="D123" s="34"/>
      <c r="E123" s="34"/>
      <c r="F123" s="34"/>
      <c r="G123" s="34"/>
      <c r="H123" s="34"/>
      <c r="I123" s="34"/>
      <c r="J123" s="34"/>
    </row>
    <row r="124" spans="1:22" x14ac:dyDescent="0.25">
      <c r="A124" s="37"/>
      <c r="D124" s="34"/>
      <c r="E124" s="34"/>
      <c r="F124" s="34"/>
      <c r="G124" s="34"/>
      <c r="H124" s="34"/>
      <c r="I124" s="34"/>
      <c r="J124" s="34"/>
    </row>
    <row r="125" spans="1:22" x14ac:dyDescent="0.25">
      <c r="A125" s="37"/>
      <c r="D125" s="34"/>
      <c r="E125" s="34"/>
      <c r="F125" s="34"/>
      <c r="G125" s="34"/>
      <c r="H125" s="34"/>
      <c r="I125" s="34"/>
      <c r="J125" s="34"/>
    </row>
    <row r="126" spans="1:22" x14ac:dyDescent="0.25">
      <c r="A126" s="37"/>
      <c r="D126" s="34"/>
      <c r="E126" s="34"/>
      <c r="F126" s="34"/>
      <c r="G126" s="34"/>
      <c r="H126" s="34"/>
      <c r="I126" s="34"/>
      <c r="J126" s="34"/>
    </row>
    <row r="127" spans="1:22" x14ac:dyDescent="0.25">
      <c r="A127" s="37"/>
      <c r="D127" s="34"/>
      <c r="E127" s="34"/>
      <c r="F127" s="34"/>
      <c r="G127" s="34"/>
      <c r="H127" s="34"/>
      <c r="I127" s="34"/>
      <c r="J127" s="34"/>
    </row>
    <row r="128" spans="1:22" x14ac:dyDescent="0.25">
      <c r="A128" s="37"/>
      <c r="D128" s="34"/>
      <c r="E128" s="34"/>
      <c r="F128" s="34"/>
      <c r="G128" s="34"/>
      <c r="H128" s="34"/>
      <c r="I128" s="34"/>
      <c r="J128" s="34"/>
    </row>
    <row r="129" spans="1:10" x14ac:dyDescent="0.25">
      <c r="A129" s="37"/>
      <c r="D129" s="34"/>
      <c r="E129" s="34"/>
      <c r="F129" s="34"/>
      <c r="G129" s="34"/>
      <c r="H129" s="34"/>
      <c r="I129" s="34"/>
      <c r="J129" s="34"/>
    </row>
    <row r="130" spans="1:10" x14ac:dyDescent="0.25">
      <c r="A130" s="37"/>
      <c r="D130" s="34"/>
      <c r="E130" s="34"/>
      <c r="F130" s="34"/>
      <c r="G130" s="34"/>
      <c r="H130" s="34"/>
      <c r="I130" s="34"/>
      <c r="J130" s="34"/>
    </row>
    <row r="131" spans="1:10" x14ac:dyDescent="0.25">
      <c r="A131" s="37"/>
      <c r="D131" s="34"/>
      <c r="E131" s="34"/>
      <c r="F131" s="34"/>
      <c r="G131" s="34"/>
      <c r="H131" s="34"/>
      <c r="I131" s="34"/>
      <c r="J131" s="34"/>
    </row>
    <row r="132" spans="1:10" x14ac:dyDescent="0.25">
      <c r="A132" s="37"/>
      <c r="D132" s="34"/>
      <c r="E132" s="34"/>
      <c r="F132" s="34"/>
      <c r="G132" s="34"/>
      <c r="H132" s="34"/>
      <c r="I132" s="34"/>
      <c r="J132" s="34"/>
    </row>
    <row r="133" spans="1:10" x14ac:dyDescent="0.25">
      <c r="A133" s="37"/>
      <c r="D133" s="34"/>
      <c r="E133" s="34"/>
      <c r="F133" s="34"/>
      <c r="G133" s="34"/>
      <c r="H133" s="34"/>
      <c r="I133" s="34"/>
      <c r="J133" s="34"/>
    </row>
    <row r="134" spans="1:10" x14ac:dyDescent="0.25">
      <c r="A134" s="37"/>
      <c r="D134" s="34"/>
      <c r="E134" s="34"/>
      <c r="F134" s="34"/>
      <c r="G134" s="34"/>
      <c r="H134" s="34"/>
      <c r="I134" s="34"/>
      <c r="J134" s="34"/>
    </row>
    <row r="135" spans="1:10" x14ac:dyDescent="0.25">
      <c r="A135" s="37"/>
      <c r="D135" s="34"/>
      <c r="E135" s="34"/>
      <c r="F135" s="34"/>
      <c r="G135" s="34"/>
      <c r="H135" s="34"/>
      <c r="I135" s="34"/>
      <c r="J135" s="34"/>
    </row>
    <row r="136" spans="1:10" x14ac:dyDescent="0.25">
      <c r="A136" s="37"/>
      <c r="D136" s="34"/>
      <c r="E136" s="34"/>
      <c r="F136" s="34"/>
      <c r="G136" s="34"/>
      <c r="H136" s="34"/>
      <c r="I136" s="34"/>
      <c r="J136" s="34"/>
    </row>
    <row r="137" spans="1:10" x14ac:dyDescent="0.25">
      <c r="A137" s="37"/>
      <c r="D137" s="34"/>
      <c r="E137" s="34"/>
      <c r="F137" s="34"/>
      <c r="G137" s="34"/>
      <c r="H137" s="34"/>
      <c r="I137" s="34"/>
      <c r="J137" s="34"/>
    </row>
    <row r="138" spans="1:10" x14ac:dyDescent="0.25">
      <c r="A138" s="37"/>
      <c r="D138" s="34"/>
      <c r="E138" s="34"/>
      <c r="F138" s="34"/>
      <c r="G138" s="34"/>
      <c r="H138" s="34"/>
      <c r="I138" s="34"/>
      <c r="J138" s="34"/>
    </row>
    <row r="139" spans="1:10" x14ac:dyDescent="0.25">
      <c r="A139" s="37"/>
      <c r="D139" s="34"/>
      <c r="E139" s="34"/>
      <c r="F139" s="34"/>
      <c r="G139" s="34"/>
      <c r="H139" s="34"/>
      <c r="I139" s="34"/>
      <c r="J139" s="34"/>
    </row>
    <row r="140" spans="1:10" x14ac:dyDescent="0.25">
      <c r="A140" s="37"/>
      <c r="D140" s="34"/>
      <c r="E140" s="34"/>
      <c r="F140" s="34"/>
      <c r="G140" s="34"/>
      <c r="H140" s="34"/>
      <c r="I140" s="34"/>
      <c r="J140" s="34"/>
    </row>
    <row r="141" spans="1:10" x14ac:dyDescent="0.25">
      <c r="A141" s="37"/>
      <c r="D141" s="34"/>
      <c r="E141" s="34"/>
      <c r="F141" s="34"/>
      <c r="G141" s="34"/>
      <c r="H141" s="34"/>
      <c r="I141" s="34"/>
      <c r="J141" s="34"/>
    </row>
    <row r="142" spans="1:10" x14ac:dyDescent="0.25">
      <c r="A142" s="37"/>
      <c r="D142" s="34"/>
      <c r="E142" s="34"/>
      <c r="F142" s="34"/>
      <c r="G142" s="34"/>
      <c r="H142" s="34"/>
      <c r="I142" s="34"/>
      <c r="J142" s="34"/>
    </row>
    <row r="143" spans="1:10" x14ac:dyDescent="0.25">
      <c r="A143" s="37"/>
      <c r="D143" s="34"/>
      <c r="E143" s="34"/>
      <c r="F143" s="34"/>
      <c r="G143" s="34"/>
      <c r="H143" s="34"/>
      <c r="I143" s="34"/>
      <c r="J143" s="34"/>
    </row>
    <row r="144" spans="1:10" x14ac:dyDescent="0.25">
      <c r="A144" s="37"/>
      <c r="D144" s="34"/>
      <c r="E144" s="34"/>
      <c r="F144" s="34"/>
      <c r="G144" s="34"/>
      <c r="H144" s="34"/>
      <c r="I144" s="34"/>
      <c r="J144" s="34"/>
    </row>
    <row r="145" spans="1:10" x14ac:dyDescent="0.25">
      <c r="A145" s="37"/>
      <c r="D145" s="34"/>
      <c r="E145" s="34"/>
      <c r="F145" s="34"/>
      <c r="G145" s="34"/>
      <c r="H145" s="34"/>
      <c r="I145" s="34"/>
      <c r="J145" s="34"/>
    </row>
    <row r="146" spans="1:10" x14ac:dyDescent="0.25">
      <c r="A146" s="37"/>
      <c r="D146" s="34"/>
      <c r="E146" s="34"/>
      <c r="F146" s="34"/>
      <c r="G146" s="34"/>
      <c r="H146" s="34"/>
      <c r="I146" s="34"/>
      <c r="J146" s="34"/>
    </row>
    <row r="147" spans="1:10" x14ac:dyDescent="0.25">
      <c r="A147" s="37"/>
      <c r="D147" s="34"/>
      <c r="E147" s="34"/>
      <c r="F147" s="34"/>
      <c r="G147" s="34"/>
      <c r="H147" s="34"/>
      <c r="I147" s="34"/>
      <c r="J147" s="34"/>
    </row>
    <row r="148" spans="1:10" x14ac:dyDescent="0.25">
      <c r="A148" s="37"/>
      <c r="D148" s="34"/>
      <c r="E148" s="34"/>
      <c r="F148" s="34"/>
      <c r="G148" s="34"/>
      <c r="H148" s="34"/>
      <c r="I148" s="34"/>
      <c r="J148" s="34"/>
    </row>
    <row r="149" spans="1:10" x14ac:dyDescent="0.25">
      <c r="A149" s="37"/>
      <c r="D149" s="34"/>
      <c r="E149" s="34"/>
      <c r="F149" s="34"/>
      <c r="G149" s="34"/>
      <c r="H149" s="34"/>
      <c r="I149" s="34"/>
      <c r="J149" s="34"/>
    </row>
    <row r="150" spans="1:10" x14ac:dyDescent="0.25">
      <c r="A150" s="37"/>
      <c r="D150" s="34"/>
      <c r="E150" s="34"/>
      <c r="F150" s="34"/>
      <c r="G150" s="34"/>
      <c r="H150" s="34"/>
      <c r="I150" s="34"/>
      <c r="J150" s="34"/>
    </row>
    <row r="151" spans="1:10" x14ac:dyDescent="0.25">
      <c r="A151" s="37"/>
      <c r="D151" s="34"/>
      <c r="E151" s="34"/>
      <c r="F151" s="34"/>
      <c r="G151" s="34"/>
      <c r="H151" s="34"/>
      <c r="I151" s="34"/>
      <c r="J151" s="34"/>
    </row>
    <row r="152" spans="1:10" x14ac:dyDescent="0.25">
      <c r="A152" s="38"/>
      <c r="D152" s="34"/>
      <c r="E152" s="34"/>
      <c r="F152" s="34"/>
      <c r="G152" s="34"/>
      <c r="H152" s="34"/>
      <c r="I152" s="34"/>
      <c r="J152" s="34"/>
    </row>
    <row r="153" spans="1:10" x14ac:dyDescent="0.25">
      <c r="A153" s="38"/>
      <c r="D153" s="34"/>
      <c r="E153" s="34"/>
      <c r="F153" s="34"/>
      <c r="G153" s="34"/>
      <c r="H153" s="34"/>
      <c r="I153" s="34"/>
      <c r="J153" s="34"/>
    </row>
    <row r="154" spans="1:10" x14ac:dyDescent="0.25">
      <c r="A154" s="38"/>
      <c r="D154" s="34"/>
      <c r="E154" s="34"/>
      <c r="F154" s="34"/>
      <c r="G154" s="34"/>
      <c r="H154" s="34"/>
      <c r="I154" s="34"/>
      <c r="J154" s="34"/>
    </row>
    <row r="155" spans="1:10" x14ac:dyDescent="0.25">
      <c r="A155" s="38"/>
      <c r="D155" s="34"/>
      <c r="E155" s="34"/>
      <c r="F155" s="34"/>
      <c r="G155" s="34"/>
      <c r="H155" s="34"/>
      <c r="I155" s="34"/>
      <c r="J155" s="34"/>
    </row>
    <row r="156" spans="1:10" x14ac:dyDescent="0.25">
      <c r="A156" s="38"/>
    </row>
    <row r="157" spans="1:10" x14ac:dyDescent="0.25">
      <c r="A157" s="38"/>
    </row>
    <row r="158" spans="1:10" x14ac:dyDescent="0.25">
      <c r="A158" s="38"/>
    </row>
    <row r="159" spans="1:10" x14ac:dyDescent="0.25">
      <c r="A159" s="38"/>
    </row>
  </sheetData>
  <sheetProtection algorithmName="SHA-512" hashValue="XnH+gPGE9r31bCPCWCmai7j7EraivN8zzmYiYD5bSpoPOgnI6OAP8fIReiS7HhtBQrZ+0s9PZ7RP68TqyQLEeQ==" saltValue="a4xTL4q5uWnKUc7T6tejjg==" spinCount="100000" sheet="1" selectLockedCells="1" sort="0" autoFilter="0" pivotTables="0"/>
  <autoFilter ref="A8:L8" xr:uid="{00000000-0001-0000-0300-000000000000}"/>
  <customSheetViews>
    <customSheetView guid="{3C2A2BBC-FAAA-46C8-88C2-FC3081C4876F}">
      <pane ySplit="6" topLeftCell="A7" activePane="bottomLeft" state="frozen"/>
      <selection pane="bottomLeft"/>
      <pageMargins left="0" right="0" top="0" bottom="0" header="0" footer="0"/>
      <pageSetup orientation="portrait" r:id="rId1"/>
      <headerFooter alignWithMargins="0">
        <oddHeader>&amp;A</oddHeader>
        <oddFooter>Page &amp;P</oddFooter>
      </headerFooter>
    </customSheetView>
    <customSheetView guid="{BEFE6E59-124F-49BF-89F4-9A0BA9764CA4}">
      <pane ySplit="6" topLeftCell="A7" activePane="bottomLeft" state="frozen"/>
      <selection pane="bottomLeft"/>
      <pageMargins left="0" right="0" top="0" bottom="0" header="0" footer="0"/>
      <pageSetup orientation="portrait" r:id="rId2"/>
      <headerFooter alignWithMargins="0">
        <oddHeader>&amp;A</oddHeader>
        <oddFooter>Page &amp;P</oddFooter>
      </headerFooter>
    </customSheetView>
  </customSheetViews>
  <mergeCells count="10">
    <mergeCell ref="K6:L6"/>
    <mergeCell ref="A6:A7"/>
    <mergeCell ref="D6:D7"/>
    <mergeCell ref="B6:B7"/>
    <mergeCell ref="E6:F6"/>
    <mergeCell ref="C6:C7"/>
    <mergeCell ref="G6:G7"/>
    <mergeCell ref="H6:H7"/>
    <mergeCell ref="I6:I7"/>
    <mergeCell ref="J6:J7"/>
  </mergeCells>
  <dataValidations count="4">
    <dataValidation type="custom" operator="lessThan" allowBlank="1" showInputMessage="1" showErrorMessage="1" error="Please enter valid name" sqref="E9:F1048576" xr:uid="{00000000-0002-0000-0300-000001000000}">
      <formula1>IF(E9="",TRUE,IF(ISERROR(SUMPRODUCT(SEARCH(MID(E9,ROW(INDIRECT("1:"&amp;LEN(E9))),1),"abcdefghijklmnopqrstuvwxyz-,. "))),FALSE,TRUE))</formula1>
    </dataValidation>
    <dataValidation type="list" allowBlank="1" showInputMessage="1" showErrorMessage="1" sqref="K9:K121" xr:uid="{00000000-0002-0000-0300-000002000000}">
      <formula1>Waiver_Reason</formula1>
    </dataValidation>
    <dataValidation type="list" allowBlank="1" showInputMessage="1" showErrorMessage="1" sqref="D9:D121" xr:uid="{00000000-0002-0000-0300-000008000000}">
      <formula1>"Yes, No"</formula1>
    </dataValidation>
    <dataValidation type="date" allowBlank="1" showInputMessage="1" showErrorMessage="1" sqref="H9:H121" xr:uid="{1E36C617-610D-4EBE-B02A-1612271B36AE}">
      <formula1>1</formula1>
      <formula2>73050</formula2>
    </dataValidation>
  </dataValidations>
  <pageMargins left="0.75" right="0.75" top="1" bottom="1" header="0.5" footer="0.5"/>
  <pageSetup orientation="portrait" r:id="rId3"/>
  <headerFooter alignWithMargins="0">
    <oddHeader>&amp;A</oddHeader>
    <oddFooter>Page 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A6040AF-8925-4393-8A1C-07A61F89266D}">
          <x14:formula1>
            <xm:f>Tables!$B$102</xm:f>
          </x14:formula1>
          <xm:sqref>C9:C121</xm:sqref>
        </x14:dataValidation>
        <x14:dataValidation type="list" allowBlank="1" showInputMessage="1" showErrorMessage="1" xr:uid="{EB257938-C9A4-4ECF-AF4D-ADD0A14C1525}">
          <x14:formula1>
            <xm:f>Tables!$B$95</xm:f>
          </x14:formula1>
          <xm:sqref>G9:G121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U256"/>
  <sheetViews>
    <sheetView workbookViewId="0">
      <pane ySplit="1" topLeftCell="A2" activePane="bottomLeft" state="frozen"/>
      <selection pane="bottomLeft" activeCell="A34" sqref="A34:C34"/>
    </sheetView>
  </sheetViews>
  <sheetFormatPr defaultColWidth="9.109375" defaultRowHeight="13.2" x14ac:dyDescent="0.25"/>
  <cols>
    <col min="1" max="3" width="13.5546875" style="236" customWidth="1"/>
    <col min="4" max="4" width="1.88671875" style="236" customWidth="1"/>
    <col min="5" max="7" width="13.5546875" style="236" customWidth="1"/>
    <col min="8" max="8" width="1.5546875" style="236" customWidth="1"/>
    <col min="9" max="13" width="13.5546875" style="236" customWidth="1"/>
    <col min="14" max="14" width="17.5546875" style="236" customWidth="1"/>
    <col min="15" max="15" width="11.6640625" style="236" customWidth="1"/>
    <col min="16" max="16" width="12.6640625" style="236" bestFit="1" customWidth="1"/>
    <col min="17" max="18" width="13.6640625" style="236" customWidth="1"/>
    <col min="19" max="19" width="9.109375" style="236"/>
    <col min="20" max="20" width="14.6640625" style="236" customWidth="1"/>
    <col min="21" max="21" width="13.6640625" style="236" customWidth="1"/>
    <col min="22" max="22" width="13.109375" style="236" customWidth="1"/>
    <col min="23" max="23" width="13.6640625" style="236" customWidth="1"/>
    <col min="24" max="29" width="9.109375" style="236"/>
    <col min="30" max="30" width="17.44140625" style="236" customWidth="1"/>
    <col min="31" max="33" width="9.109375" style="236"/>
    <col min="34" max="34" width="15.33203125" style="236" customWidth="1"/>
    <col min="35" max="35" width="20.44140625" style="236" customWidth="1"/>
    <col min="36" max="16384" width="9.109375" style="236"/>
  </cols>
  <sheetData>
    <row r="1" spans="1:21" ht="30" x14ac:dyDescent="0.5">
      <c r="A1" s="313" t="s">
        <v>287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233"/>
      <c r="O1" s="233"/>
      <c r="P1" s="234"/>
      <c r="Q1" s="235"/>
      <c r="R1" s="235"/>
      <c r="S1" s="235"/>
      <c r="T1" s="235"/>
      <c r="U1" s="235"/>
    </row>
    <row r="2" spans="1:21" ht="13.8" thickBot="1" x14ac:dyDescent="0.3"/>
    <row r="3" spans="1:21" ht="12.9" customHeight="1" x14ac:dyDescent="0.25">
      <c r="A3" s="328" t="s">
        <v>112</v>
      </c>
      <c r="B3" s="329"/>
      <c r="C3" s="330"/>
      <c r="D3" s="237"/>
      <c r="E3" s="328" t="s">
        <v>95</v>
      </c>
      <c r="F3" s="329"/>
      <c r="G3" s="330"/>
      <c r="H3" s="237"/>
      <c r="I3" s="328" t="s">
        <v>100</v>
      </c>
      <c r="J3" s="329"/>
      <c r="K3" s="330"/>
      <c r="L3" s="237"/>
    </row>
    <row r="4" spans="1:21" x14ac:dyDescent="0.25">
      <c r="A4" s="301" t="s">
        <v>288</v>
      </c>
      <c r="B4" s="331"/>
      <c r="C4" s="238">
        <f>C5+C9+C10</f>
        <v>0</v>
      </c>
      <c r="D4" s="239"/>
      <c r="E4" s="240" t="s">
        <v>288</v>
      </c>
      <c r="F4" s="241"/>
      <c r="G4" s="238">
        <f>IF(SUM($E$40:$E$43)&gt;0,C4,0)</f>
        <v>0</v>
      </c>
      <c r="H4" s="239"/>
      <c r="I4" s="242" t="s">
        <v>288</v>
      </c>
      <c r="J4" s="243"/>
      <c r="K4" s="244">
        <f>IF(SUM($E$47:$E$49)&gt;0,C4,0)</f>
        <v>0</v>
      </c>
      <c r="L4" s="245"/>
    </row>
    <row r="5" spans="1:21" x14ac:dyDescent="0.25">
      <c r="A5" s="301" t="s">
        <v>289</v>
      </c>
      <c r="B5" s="331"/>
      <c r="C5" s="238">
        <f>SUM(E15:E36)</f>
        <v>0</v>
      </c>
      <c r="D5" s="239"/>
      <c r="E5" s="240" t="s">
        <v>289</v>
      </c>
      <c r="F5" s="241"/>
      <c r="G5" s="238">
        <f>SUM(E40:E43)</f>
        <v>0</v>
      </c>
      <c r="H5" s="239"/>
      <c r="I5" s="301" t="s">
        <v>289</v>
      </c>
      <c r="J5" s="331"/>
      <c r="K5" s="244">
        <f>SUM(E47:E49)</f>
        <v>0</v>
      </c>
      <c r="L5" s="245"/>
    </row>
    <row r="6" spans="1:21" x14ac:dyDescent="0.25">
      <c r="A6" s="301" t="s">
        <v>290</v>
      </c>
      <c r="B6" s="331"/>
      <c r="C6" s="238">
        <f>SUM(F15:F36)</f>
        <v>0</v>
      </c>
      <c r="D6" s="239"/>
      <c r="E6" s="240" t="s">
        <v>290</v>
      </c>
      <c r="F6" s="241"/>
      <c r="G6" s="238">
        <f>SUM(F40:F43)</f>
        <v>0</v>
      </c>
      <c r="H6" s="239"/>
      <c r="I6" s="301" t="s">
        <v>290</v>
      </c>
      <c r="J6" s="331"/>
      <c r="K6" s="238">
        <f>SUM(F47:F49)</f>
        <v>0</v>
      </c>
      <c r="L6" s="239"/>
    </row>
    <row r="7" spans="1:21" ht="12.75" customHeight="1" x14ac:dyDescent="0.25">
      <c r="A7" s="301" t="s">
        <v>291</v>
      </c>
      <c r="B7" s="331"/>
      <c r="C7" s="238">
        <f>SUM(I15:I36)</f>
        <v>0</v>
      </c>
      <c r="D7" s="239"/>
      <c r="E7" s="240" t="s">
        <v>291</v>
      </c>
      <c r="F7" s="241"/>
      <c r="G7" s="238">
        <f>SUM(I40:I43)</f>
        <v>0</v>
      </c>
      <c r="H7" s="239"/>
      <c r="I7" s="332" t="s">
        <v>291</v>
      </c>
      <c r="J7" s="333"/>
      <c r="K7" s="238">
        <f>SUM(I47:I49)</f>
        <v>0</v>
      </c>
      <c r="L7" s="239"/>
    </row>
    <row r="8" spans="1:21" ht="12.75" customHeight="1" x14ac:dyDescent="0.25">
      <c r="A8" s="301" t="s">
        <v>292</v>
      </c>
      <c r="B8" s="331"/>
      <c r="C8" s="238">
        <f>SUM(J15:J36)</f>
        <v>0</v>
      </c>
      <c r="D8" s="239"/>
      <c r="E8" s="240" t="s">
        <v>292</v>
      </c>
      <c r="F8" s="241"/>
      <c r="G8" s="238">
        <f>SUM(J40:J43)</f>
        <v>0</v>
      </c>
      <c r="H8" s="239"/>
      <c r="I8" s="332" t="s">
        <v>292</v>
      </c>
      <c r="J8" s="333"/>
      <c r="K8" s="238">
        <f>SUM(J47:J49)</f>
        <v>0</v>
      </c>
      <c r="L8" s="239"/>
    </row>
    <row r="9" spans="1:21" x14ac:dyDescent="0.25">
      <c r="A9" s="301" t="s">
        <v>293</v>
      </c>
      <c r="B9" s="331"/>
      <c r="C9" s="238">
        <f>COUNTIFS(Waivers!$C$9:$C$121,"Medical",Waivers!$G$9:$G$121,"M - Member/Employee",Waivers!$N$9:$N$121,1)+COUNTIFS(Waivers!$C$9:$C$121,"Medical and Dental",Waivers!$G$9:$G$121,"M - Member/Employee",Waivers!$N$9:$N$121,1)+COUNTIFS(Waivers!$C$9:$C$121,"Medical and Vision",Waivers!$G$9:$G$121,"M - Member/Employee",Waivers!$N$9:$N$121,1)+COUNTIFS(Waivers!$C$9:$C$121,"Medical, Dental, and Vision",Waivers!$G$9:$G$121,"M - Member/Employee",Waivers!$N$9:$N$121,1)</f>
        <v>0</v>
      </c>
      <c r="D9" s="239"/>
      <c r="E9" s="240" t="s">
        <v>293</v>
      </c>
      <c r="F9" s="241"/>
      <c r="G9" s="238" t="s">
        <v>294</v>
      </c>
      <c r="H9" s="239"/>
      <c r="I9" s="301" t="s">
        <v>293</v>
      </c>
      <c r="J9" s="331"/>
      <c r="K9" s="238" t="s">
        <v>294</v>
      </c>
      <c r="L9" s="239"/>
    </row>
    <row r="10" spans="1:21" x14ac:dyDescent="0.25">
      <c r="A10" s="301" t="s">
        <v>295</v>
      </c>
      <c r="B10" s="331"/>
      <c r="C10" s="238">
        <f>COUNTIFS(Waivers!$C$9:$C$121,"Medical",Waivers!$G$9:$G$121,"M - Member/Employee",Waivers!$N$9:$N$121,5)+COUNTIFS(Waivers!$C$9:$C$121,"Medical and Dental",Waivers!$G$9:$G$121,"M - Member/Employee",Waivers!$N$9:$N$121,5)+COUNTIFS(Waivers!$C$9:$C$121,"Medical and Vision",Waivers!$G$9:$G$121,"M - Member/Employee",Waivers!$N$9:$N$121,5)+COUNTIFS(Waivers!$C$9:$C$121,"Medical, Dental, and Vision",Waivers!$G$9:$G$121,"M - Member/Employee",Waivers!$N$9:$N$121,5)</f>
        <v>0</v>
      </c>
      <c r="D10" s="239"/>
      <c r="E10" s="240" t="s">
        <v>295</v>
      </c>
      <c r="F10" s="241"/>
      <c r="G10" s="238" t="s">
        <v>294</v>
      </c>
      <c r="H10" s="239"/>
      <c r="I10" s="301" t="s">
        <v>295</v>
      </c>
      <c r="J10" s="331"/>
      <c r="K10" s="238" t="s">
        <v>294</v>
      </c>
      <c r="L10" s="239"/>
    </row>
    <row r="11" spans="1:21" ht="13.8" thickBot="1" x14ac:dyDescent="0.3">
      <c r="A11" s="334" t="s">
        <v>296</v>
      </c>
      <c r="B11" s="335"/>
      <c r="C11" s="246">
        <f>IF(C5=0,0,(C5/(C4-C9)))</f>
        <v>0</v>
      </c>
      <c r="D11" s="247"/>
      <c r="E11" s="248" t="s">
        <v>296</v>
      </c>
      <c r="F11" s="249"/>
      <c r="G11" s="246" t="s">
        <v>294</v>
      </c>
      <c r="H11" s="247"/>
      <c r="I11" s="334" t="s">
        <v>296</v>
      </c>
      <c r="J11" s="335"/>
      <c r="K11" s="246" t="s">
        <v>294</v>
      </c>
      <c r="L11" s="247"/>
    </row>
    <row r="12" spans="1:21" ht="13.8" thickBot="1" x14ac:dyDescent="0.3">
      <c r="L12" s="250"/>
    </row>
    <row r="13" spans="1:21" ht="13.5" customHeight="1" thickBot="1" x14ac:dyDescent="0.3">
      <c r="A13" s="316" t="s">
        <v>112</v>
      </c>
      <c r="B13" s="317"/>
      <c r="C13" s="318"/>
      <c r="E13" s="314" t="s">
        <v>297</v>
      </c>
      <c r="F13" s="315"/>
      <c r="G13" s="237"/>
      <c r="H13" s="237"/>
      <c r="I13" s="314" t="s">
        <v>298</v>
      </c>
      <c r="J13" s="315"/>
    </row>
    <row r="14" spans="1:21" ht="15.9" customHeight="1" thickBot="1" x14ac:dyDescent="0.3">
      <c r="A14" s="322"/>
      <c r="B14" s="323"/>
      <c r="C14" s="324"/>
      <c r="D14" s="237"/>
      <c r="E14" s="251" t="s">
        <v>299</v>
      </c>
      <c r="F14" s="252" t="s">
        <v>300</v>
      </c>
      <c r="G14" s="237"/>
      <c r="H14" s="237"/>
      <c r="I14" s="253" t="s">
        <v>299</v>
      </c>
      <c r="J14" s="254" t="s">
        <v>300</v>
      </c>
    </row>
    <row r="15" spans="1:21" ht="15.9" customHeight="1" x14ac:dyDescent="0.25">
      <c r="A15" s="325" t="s">
        <v>316</v>
      </c>
      <c r="B15" s="326"/>
      <c r="C15" s="327"/>
      <c r="E15" s="255">
        <f>COUNTIFS('Employees &amp; COBRA Enrollees'!$B$9:$B$302,A15,'Employees &amp; COBRA Enrollees'!$S$9:$S$302,"M - Member/Employee",'Employees &amp; COBRA Enrollees'!$AC$9:$AC$302,"No")</f>
        <v>0</v>
      </c>
      <c r="F15" s="256">
        <f>COUNTIFS('Employees &amp; COBRA Enrollees'!$B$9:$B$302,A15,'Employees &amp; COBRA Enrollees'!$AC$9:$AC$302,"No")</f>
        <v>0</v>
      </c>
      <c r="G15" s="239"/>
      <c r="H15" s="239"/>
      <c r="I15" s="255">
        <f>COUNTIFS('Employees &amp; COBRA Enrollees'!$B$9:$B$302,A15,'Employees &amp; COBRA Enrollees'!$S$9:$S$302,"M - Member/Employee",'Employees &amp; COBRA Enrollees'!$AC$9:$AC$302,"Yes")</f>
        <v>0</v>
      </c>
      <c r="J15" s="256">
        <f>COUNTIFS('Employees &amp; COBRA Enrollees'!$B$9:$B$302,A15,'Employees &amp; COBRA Enrollees'!$AC$9:$AC$302,"Yes")</f>
        <v>0</v>
      </c>
      <c r="N15" s="257"/>
      <c r="P15" s="257"/>
    </row>
    <row r="16" spans="1:21" ht="15.9" customHeight="1" x14ac:dyDescent="0.25">
      <c r="A16" s="301" t="s">
        <v>317</v>
      </c>
      <c r="B16" s="302"/>
      <c r="C16" s="303"/>
      <c r="E16" s="258">
        <f>COUNTIFS('Employees &amp; COBRA Enrollees'!$B$9:$B$302,A16,'Employees &amp; COBRA Enrollees'!$S$9:$S$302,"M - Member/Employee",'Employees &amp; COBRA Enrollees'!$AC$9:$AC$302,"No")</f>
        <v>0</v>
      </c>
      <c r="F16" s="238">
        <f>COUNTIFS('Employees &amp; COBRA Enrollees'!$B$9:$B$302,A16,'Employees &amp; COBRA Enrollees'!$AC$9:$AC$302,"No")</f>
        <v>0</v>
      </c>
      <c r="G16" s="239"/>
      <c r="H16" s="239"/>
      <c r="I16" s="258">
        <f>COUNTIFS('Employees &amp; COBRA Enrollees'!$B$9:$B$302,A16,'Employees &amp; COBRA Enrollees'!$S$9:$S$302,"M - Member/Employee",'Employees &amp; COBRA Enrollees'!$AC$9:$AC$302,"Yes")</f>
        <v>0</v>
      </c>
      <c r="J16" s="238">
        <f>COUNTIFS('Employees &amp; COBRA Enrollees'!$B$9:$B$302,A16,'Employees &amp; COBRA Enrollees'!$AC$9:$AC$302,"Yes")</f>
        <v>0</v>
      </c>
      <c r="N16" s="257"/>
      <c r="P16" s="257"/>
    </row>
    <row r="17" spans="1:16" ht="15.9" customHeight="1" x14ac:dyDescent="0.25">
      <c r="A17" s="301" t="s">
        <v>318</v>
      </c>
      <c r="B17" s="302"/>
      <c r="C17" s="303"/>
      <c r="E17" s="258">
        <f>COUNTIFS('Employees &amp; COBRA Enrollees'!$B$9:$B$302,A17,'Employees &amp; COBRA Enrollees'!$S$9:$S$302,"M - Member/Employee",'Employees &amp; COBRA Enrollees'!$AC$9:$AC$302,"No")</f>
        <v>0</v>
      </c>
      <c r="F17" s="238">
        <f>COUNTIFS('Employees &amp; COBRA Enrollees'!$B$9:$B$302,A17,'Employees &amp; COBRA Enrollees'!$AC$9:$AC$302,"No")</f>
        <v>0</v>
      </c>
      <c r="G17" s="239"/>
      <c r="H17" s="239"/>
      <c r="I17" s="258">
        <f>COUNTIFS('Employees &amp; COBRA Enrollees'!$B$9:$B$302,A17,'Employees &amp; COBRA Enrollees'!$S$9:$S$302,"M - Member/Employee",'Employees &amp; COBRA Enrollees'!$AC$9:$AC$302,"Yes")</f>
        <v>0</v>
      </c>
      <c r="J17" s="238">
        <f>COUNTIFS('Employees &amp; COBRA Enrollees'!$B$9:$B$302,A17,'Employees &amp; COBRA Enrollees'!$AC$9:$AC$302,"Yes")</f>
        <v>0</v>
      </c>
      <c r="N17" s="257"/>
      <c r="P17" s="257"/>
    </row>
    <row r="18" spans="1:16" ht="15.9" customHeight="1" x14ac:dyDescent="0.25">
      <c r="A18" s="301" t="s">
        <v>319</v>
      </c>
      <c r="B18" s="302"/>
      <c r="C18" s="303"/>
      <c r="E18" s="258">
        <f>COUNTIFS('Employees &amp; COBRA Enrollees'!$B$9:$B$302,A18,'Employees &amp; COBRA Enrollees'!$S$9:$S$302,"M - Member/Employee",'Employees &amp; COBRA Enrollees'!$AC$9:$AC$302,"No")</f>
        <v>0</v>
      </c>
      <c r="F18" s="238">
        <f>COUNTIFS('Employees &amp; COBRA Enrollees'!$B$9:$B$302,A18,'Employees &amp; COBRA Enrollees'!$AC$9:$AC$302,"No")</f>
        <v>0</v>
      </c>
      <c r="G18" s="239"/>
      <c r="H18" s="239"/>
      <c r="I18" s="258">
        <f>COUNTIFS('Employees &amp; COBRA Enrollees'!$B$9:$B$302,A18,'Employees &amp; COBRA Enrollees'!$S$9:$S$302,"M - Member/Employee",'Employees &amp; COBRA Enrollees'!$AC$9:$AC$302,"Yes")</f>
        <v>0</v>
      </c>
      <c r="J18" s="238">
        <f>COUNTIFS('Employees &amp; COBRA Enrollees'!$B$9:$B$302,A18,'Employees &amp; COBRA Enrollees'!$AC$9:$AC$302,"Yes")</f>
        <v>0</v>
      </c>
      <c r="N18" s="257"/>
      <c r="P18" s="257"/>
    </row>
    <row r="19" spans="1:16" ht="15.9" customHeight="1" x14ac:dyDescent="0.25">
      <c r="A19" s="301" t="s">
        <v>320</v>
      </c>
      <c r="B19" s="302"/>
      <c r="C19" s="303"/>
      <c r="E19" s="258">
        <f>COUNTIFS('Employees &amp; COBRA Enrollees'!$B$9:$B$302,A19,'Employees &amp; COBRA Enrollees'!$S$9:$S$302,"M - Member/Employee",'Employees &amp; COBRA Enrollees'!$AC$9:$AC$302,"No")</f>
        <v>0</v>
      </c>
      <c r="F19" s="238">
        <f>COUNTIFS('Employees &amp; COBRA Enrollees'!$B$9:$B$302,A19,'Employees &amp; COBRA Enrollees'!$AC$9:$AC$302,"No")</f>
        <v>0</v>
      </c>
      <c r="G19" s="239"/>
      <c r="H19" s="239"/>
      <c r="I19" s="258">
        <f>COUNTIFS('Employees &amp; COBRA Enrollees'!$B$9:$B$302,A19,'Employees &amp; COBRA Enrollees'!$S$9:$S$302,"M - Member/Employee",'Employees &amp; COBRA Enrollees'!$AC$9:$AC$302,"Yes")</f>
        <v>0</v>
      </c>
      <c r="J19" s="238">
        <f>COUNTIFS('Employees &amp; COBRA Enrollees'!$B$9:$B$302,A19,'Employees &amp; COBRA Enrollees'!$AC$9:$AC$302,"Yes")</f>
        <v>0</v>
      </c>
      <c r="N19" s="257"/>
      <c r="P19" s="257"/>
    </row>
    <row r="20" spans="1:16" ht="15.9" customHeight="1" x14ac:dyDescent="0.25">
      <c r="A20" s="301" t="s">
        <v>321</v>
      </c>
      <c r="B20" s="302"/>
      <c r="C20" s="303"/>
      <c r="E20" s="258">
        <f>COUNTIFS('Employees &amp; COBRA Enrollees'!$B$9:$B$302,A20,'Employees &amp; COBRA Enrollees'!$S$9:$S$302,"M - Member/Employee",'Employees &amp; COBRA Enrollees'!$AC$9:$AC$302,"No")</f>
        <v>0</v>
      </c>
      <c r="F20" s="238">
        <f>COUNTIFS('Employees &amp; COBRA Enrollees'!$B$9:$B$302,A20,'Employees &amp; COBRA Enrollees'!$AC$9:$AC$302,"No")</f>
        <v>0</v>
      </c>
      <c r="G20" s="239"/>
      <c r="H20" s="239"/>
      <c r="I20" s="258">
        <f>COUNTIFS('Employees &amp; COBRA Enrollees'!$B$9:$B$302,A20,'Employees &amp; COBRA Enrollees'!$S$9:$S$302,"M - Member/Employee",'Employees &amp; COBRA Enrollees'!$AC$9:$AC$302,"Yes")</f>
        <v>0</v>
      </c>
      <c r="J20" s="238">
        <f>COUNTIFS('Employees &amp; COBRA Enrollees'!$B$9:$B$302,A20,'Employees &amp; COBRA Enrollees'!$AC$9:$AC$302,"Yes")</f>
        <v>0</v>
      </c>
      <c r="N20" s="257"/>
      <c r="P20" s="257"/>
    </row>
    <row r="21" spans="1:16" ht="15.9" customHeight="1" x14ac:dyDescent="0.25">
      <c r="A21" s="301" t="s">
        <v>322</v>
      </c>
      <c r="B21" s="302"/>
      <c r="C21" s="303"/>
      <c r="E21" s="258">
        <f>COUNTIFS('Employees &amp; COBRA Enrollees'!$B$9:$B$302,A21,'Employees &amp; COBRA Enrollees'!$S$9:$S$302,"M - Member/Employee",'Employees &amp; COBRA Enrollees'!$AC$9:$AC$302,"No")</f>
        <v>0</v>
      </c>
      <c r="F21" s="238">
        <f>COUNTIFS('Employees &amp; COBRA Enrollees'!$B$9:$B$302,A21,'Employees &amp; COBRA Enrollees'!$AC$9:$AC$302,"No")</f>
        <v>0</v>
      </c>
      <c r="G21" s="239"/>
      <c r="H21" s="239"/>
      <c r="I21" s="258">
        <f>COUNTIFS('Employees &amp; COBRA Enrollees'!$B$9:$B$302,A21,'Employees &amp; COBRA Enrollees'!$S$9:$S$302,"M - Member/Employee",'Employees &amp; COBRA Enrollees'!$AC$9:$AC$302,"Yes")</f>
        <v>0</v>
      </c>
      <c r="J21" s="238">
        <f>COUNTIFS('Employees &amp; COBRA Enrollees'!$B$9:$B$302,A21,'Employees &amp; COBRA Enrollees'!$AC$9:$AC$302,"Yes")</f>
        <v>0</v>
      </c>
      <c r="N21" s="257"/>
      <c r="P21" s="257"/>
    </row>
    <row r="22" spans="1:16" ht="15.9" customHeight="1" x14ac:dyDescent="0.25">
      <c r="A22" s="301" t="s">
        <v>323</v>
      </c>
      <c r="B22" s="302"/>
      <c r="C22" s="303"/>
      <c r="E22" s="258">
        <f>COUNTIFS('Employees &amp; COBRA Enrollees'!$B$9:$B$302,A22,'Employees &amp; COBRA Enrollees'!$S$9:$S$302,"M - Member/Employee",'Employees &amp; COBRA Enrollees'!$AC$9:$AC$302,"No")</f>
        <v>0</v>
      </c>
      <c r="F22" s="238">
        <f>COUNTIFS('Employees &amp; COBRA Enrollees'!$B$9:$B$302,A22,'Employees &amp; COBRA Enrollees'!$AC$9:$AC$302,"No")</f>
        <v>0</v>
      </c>
      <c r="G22" s="239"/>
      <c r="H22" s="239"/>
      <c r="I22" s="258">
        <f>COUNTIFS('Employees &amp; COBRA Enrollees'!$B$9:$B$302,A22,'Employees &amp; COBRA Enrollees'!$S$9:$S$302,"M - Member/Employee",'Employees &amp; COBRA Enrollees'!$AC$9:$AC$302,"Yes")</f>
        <v>0</v>
      </c>
      <c r="J22" s="238">
        <f>COUNTIFS('Employees &amp; COBRA Enrollees'!$B$9:$B$302,A22,'Employees &amp; COBRA Enrollees'!$AC$9:$AC$302,"Yes")</f>
        <v>0</v>
      </c>
      <c r="N22" s="257"/>
      <c r="P22" s="257"/>
    </row>
    <row r="23" spans="1:16" ht="15.9" customHeight="1" x14ac:dyDescent="0.25">
      <c r="A23" s="301" t="s">
        <v>324</v>
      </c>
      <c r="B23" s="302"/>
      <c r="C23" s="303"/>
      <c r="E23" s="258">
        <f>COUNTIFS('Employees &amp; COBRA Enrollees'!$B$9:$B$302,A23,'Employees &amp; COBRA Enrollees'!$S$9:$S$302,"M - Member/Employee",'Employees &amp; COBRA Enrollees'!$AC$9:$AC$302,"No")</f>
        <v>0</v>
      </c>
      <c r="F23" s="238">
        <f>COUNTIFS('Employees &amp; COBRA Enrollees'!$B$9:$B$302,A23,'Employees &amp; COBRA Enrollees'!$AC$9:$AC$302,"No")</f>
        <v>0</v>
      </c>
      <c r="G23" s="239"/>
      <c r="H23" s="239"/>
      <c r="I23" s="258">
        <f>COUNTIFS('Employees &amp; COBRA Enrollees'!$B$9:$B$302,A23,'Employees &amp; COBRA Enrollees'!$S$9:$S$302,"M - Member/Employee",'Employees &amp; COBRA Enrollees'!$AC$9:$AC$302,"Yes")</f>
        <v>0</v>
      </c>
      <c r="J23" s="238">
        <f>COUNTIFS('Employees &amp; COBRA Enrollees'!$B$9:$B$302,A23,'Employees &amp; COBRA Enrollees'!$AC$9:$AC$302,"Yes")</f>
        <v>0</v>
      </c>
      <c r="N23" s="257"/>
      <c r="P23" s="257"/>
    </row>
    <row r="24" spans="1:16" ht="15.9" customHeight="1" x14ac:dyDescent="0.25">
      <c r="A24" s="301" t="s">
        <v>325</v>
      </c>
      <c r="B24" s="302"/>
      <c r="C24" s="303"/>
      <c r="E24" s="258">
        <f>COUNTIFS('Employees &amp; COBRA Enrollees'!$B$9:$B$302,A24,'Employees &amp; COBRA Enrollees'!$S$9:$S$302,"M - Member/Employee",'Employees &amp; COBRA Enrollees'!$AC$9:$AC$302,"No")</f>
        <v>0</v>
      </c>
      <c r="F24" s="238">
        <f>COUNTIFS('Employees &amp; COBRA Enrollees'!$B$9:$B$302,A24,'Employees &amp; COBRA Enrollees'!$AC$9:$AC$302,"No")</f>
        <v>0</v>
      </c>
      <c r="G24" s="239"/>
      <c r="H24" s="239"/>
      <c r="I24" s="258">
        <f>COUNTIFS('Employees &amp; COBRA Enrollees'!$B$9:$B$302,A24,'Employees &amp; COBRA Enrollees'!$S$9:$S$302,"M - Member/Employee",'Employees &amp; COBRA Enrollees'!$AC$9:$AC$302,"Yes")</f>
        <v>0</v>
      </c>
      <c r="J24" s="238">
        <f>COUNTIFS('Employees &amp; COBRA Enrollees'!$B$9:$B$302,A24,'Employees &amp; COBRA Enrollees'!$AC$9:$AC$302,"Yes")</f>
        <v>0</v>
      </c>
      <c r="N24" s="257"/>
      <c r="P24" s="257"/>
    </row>
    <row r="25" spans="1:16" ht="15.9" customHeight="1" x14ac:dyDescent="0.25">
      <c r="A25" s="301" t="s">
        <v>326</v>
      </c>
      <c r="B25" s="302"/>
      <c r="C25" s="303"/>
      <c r="E25" s="258">
        <f>COUNTIFS('Employees &amp; COBRA Enrollees'!$B$9:$B$302,A25,'Employees &amp; COBRA Enrollees'!$S$9:$S$302,"M - Member/Employee",'Employees &amp; COBRA Enrollees'!$AC$9:$AC$302,"No")</f>
        <v>0</v>
      </c>
      <c r="F25" s="238">
        <f>COUNTIFS('Employees &amp; COBRA Enrollees'!$B$9:$B$302,A25,'Employees &amp; COBRA Enrollees'!$AC$9:$AC$302,"No")</f>
        <v>0</v>
      </c>
      <c r="G25" s="239"/>
      <c r="H25" s="239"/>
      <c r="I25" s="258">
        <f>COUNTIFS('Employees &amp; COBRA Enrollees'!$B$9:$B$302,A25,'Employees &amp; COBRA Enrollees'!$S$9:$S$302,"M - Member/Employee",'Employees &amp; COBRA Enrollees'!$AC$9:$AC$302,"Yes")</f>
        <v>0</v>
      </c>
      <c r="J25" s="238">
        <f>COUNTIFS('Employees &amp; COBRA Enrollees'!$B$9:$B$302,A25,'Employees &amp; COBRA Enrollees'!$AC$9:$AC$302,"Yes")</f>
        <v>0</v>
      </c>
      <c r="N25" s="257"/>
      <c r="P25" s="257"/>
    </row>
    <row r="26" spans="1:16" ht="15.9" customHeight="1" x14ac:dyDescent="0.25">
      <c r="A26" s="301" t="s">
        <v>327</v>
      </c>
      <c r="B26" s="302"/>
      <c r="C26" s="303"/>
      <c r="E26" s="258">
        <f>COUNTIFS('Employees &amp; COBRA Enrollees'!$B$9:$B$302,A26,'Employees &amp; COBRA Enrollees'!$S$9:$S$302,"M - Member/Employee",'Employees &amp; COBRA Enrollees'!$AC$9:$AC$302,"No")</f>
        <v>0</v>
      </c>
      <c r="F26" s="238">
        <f>COUNTIFS('Employees &amp; COBRA Enrollees'!$B$9:$B$302,A26,'Employees &amp; COBRA Enrollees'!$AC$9:$AC$302,"No")</f>
        <v>0</v>
      </c>
      <c r="G26" s="239"/>
      <c r="H26" s="239"/>
      <c r="I26" s="258">
        <f>COUNTIFS('Employees &amp; COBRA Enrollees'!$B$9:$B$302,A26,'Employees &amp; COBRA Enrollees'!$S$9:$S$302,"M - Member/Employee",'Employees &amp; COBRA Enrollees'!$AC$9:$AC$302,"Yes")</f>
        <v>0</v>
      </c>
      <c r="J26" s="238">
        <f>COUNTIFS('Employees &amp; COBRA Enrollees'!$B$9:$B$302,A26,'Employees &amp; COBRA Enrollees'!$AC$9:$AC$302,"Yes")</f>
        <v>0</v>
      </c>
      <c r="N26" s="257"/>
      <c r="P26" s="257"/>
    </row>
    <row r="27" spans="1:16" ht="15.9" customHeight="1" x14ac:dyDescent="0.25">
      <c r="A27" s="301" t="s">
        <v>328</v>
      </c>
      <c r="B27" s="302"/>
      <c r="C27" s="303"/>
      <c r="E27" s="258">
        <f>COUNTIFS('Employees &amp; COBRA Enrollees'!$B$9:$B$302,A27,'Employees &amp; COBRA Enrollees'!$S$9:$S$302,"M - Member/Employee",'Employees &amp; COBRA Enrollees'!$AC$9:$AC$302,"No")</f>
        <v>0</v>
      </c>
      <c r="F27" s="238">
        <f>COUNTIFS('Employees &amp; COBRA Enrollees'!$B$9:$B$302,A27,'Employees &amp; COBRA Enrollees'!$AC$9:$AC$302,"No")</f>
        <v>0</v>
      </c>
      <c r="G27" s="239"/>
      <c r="H27" s="239"/>
      <c r="I27" s="258">
        <f>COUNTIFS('Employees &amp; COBRA Enrollees'!$B$9:$B$302,A27,'Employees &amp; COBRA Enrollees'!$S$9:$S$302,"M - Member/Employee",'Employees &amp; COBRA Enrollees'!$AC$9:$AC$302,"Yes")</f>
        <v>0</v>
      </c>
      <c r="J27" s="238">
        <f>COUNTIFS('Employees &amp; COBRA Enrollees'!$B$9:$B$302,A27,'Employees &amp; COBRA Enrollees'!$AC$9:$AC$302,"Yes")</f>
        <v>0</v>
      </c>
      <c r="N27" s="257"/>
      <c r="P27" s="257"/>
    </row>
    <row r="28" spans="1:16" ht="15.9" customHeight="1" x14ac:dyDescent="0.25">
      <c r="A28" s="301" t="s">
        <v>329</v>
      </c>
      <c r="B28" s="302"/>
      <c r="C28" s="303"/>
      <c r="E28" s="258">
        <f>COUNTIFS('Employees &amp; COBRA Enrollees'!$B$9:$B$302,A28,'Employees &amp; COBRA Enrollees'!$S$9:$S$302,"M - Member/Employee",'Employees &amp; COBRA Enrollees'!$AC$9:$AC$302,"No")</f>
        <v>0</v>
      </c>
      <c r="F28" s="238">
        <f>COUNTIFS('Employees &amp; COBRA Enrollees'!$B$9:$B$302,A28,'Employees &amp; COBRA Enrollees'!$AC$9:$AC$302,"No")</f>
        <v>0</v>
      </c>
      <c r="G28" s="239"/>
      <c r="H28" s="239"/>
      <c r="I28" s="258">
        <f>COUNTIFS('Employees &amp; COBRA Enrollees'!$B$9:$B$302,A28,'Employees &amp; COBRA Enrollees'!$S$9:$S$302,"M - Member/Employee",'Employees &amp; COBRA Enrollees'!$AC$9:$AC$302,"Yes")</f>
        <v>0</v>
      </c>
      <c r="J28" s="238">
        <f>COUNTIFS('Employees &amp; COBRA Enrollees'!$B$9:$B$302,A28,'Employees &amp; COBRA Enrollees'!$AC$9:$AC$302,"Yes")</f>
        <v>0</v>
      </c>
      <c r="N28" s="257"/>
      <c r="P28" s="257"/>
    </row>
    <row r="29" spans="1:16" ht="15.9" customHeight="1" x14ac:dyDescent="0.25">
      <c r="A29" s="301" t="s">
        <v>330</v>
      </c>
      <c r="B29" s="302"/>
      <c r="C29" s="303"/>
      <c r="E29" s="258">
        <f>COUNTIFS('Employees &amp; COBRA Enrollees'!$B$9:$B$302,A29,'Employees &amp; COBRA Enrollees'!$S$9:$S$302,"M - Member/Employee",'Employees &amp; COBRA Enrollees'!$AC$9:$AC$302,"No")</f>
        <v>0</v>
      </c>
      <c r="F29" s="238">
        <f>COUNTIFS('Employees &amp; COBRA Enrollees'!$B$9:$B$302,A29,'Employees &amp; COBRA Enrollees'!$AC$9:$AC$302,"No")</f>
        <v>0</v>
      </c>
      <c r="G29" s="239"/>
      <c r="H29" s="239"/>
      <c r="I29" s="258">
        <f>COUNTIFS('Employees &amp; COBRA Enrollees'!$B$9:$B$302,A29,'Employees &amp; COBRA Enrollees'!$S$9:$S$302,"M - Member/Employee",'Employees &amp; COBRA Enrollees'!$AC$9:$AC$302,"Yes")</f>
        <v>0</v>
      </c>
      <c r="J29" s="238">
        <f>COUNTIFS('Employees &amp; COBRA Enrollees'!$B$9:$B$302,A29,'Employees &amp; COBRA Enrollees'!$AC$9:$AC$302,"Yes")</f>
        <v>0</v>
      </c>
      <c r="N29" s="257"/>
    </row>
    <row r="30" spans="1:16" ht="15.9" customHeight="1" x14ac:dyDescent="0.25">
      <c r="A30" s="301" t="s">
        <v>64</v>
      </c>
      <c r="B30" s="302"/>
      <c r="C30" s="303"/>
      <c r="E30" s="258">
        <f>COUNTIFS('Employees &amp; COBRA Enrollees'!$B$9:$B$302,A30,'Employees &amp; COBRA Enrollees'!$S$9:$S$302,"M - Member/Employee",'Employees &amp; COBRA Enrollees'!$AC$9:$AC$302,"No")</f>
        <v>0</v>
      </c>
      <c r="F30" s="238">
        <f>COUNTIFS('Employees &amp; COBRA Enrollees'!$B$9:$B$302,A30,'Employees &amp; COBRA Enrollees'!$AC$9:$AC$302,"No")</f>
        <v>0</v>
      </c>
      <c r="G30" s="239"/>
      <c r="H30" s="239"/>
      <c r="I30" s="258">
        <f>COUNTIFS('Employees &amp; COBRA Enrollees'!$B$9:$B$302,A30,'Employees &amp; COBRA Enrollees'!$S$9:$S$302,"M - Member/Employee",'Employees &amp; COBRA Enrollees'!$AC$9:$AC$302,"Yes")</f>
        <v>0</v>
      </c>
      <c r="J30" s="238">
        <f>COUNTIFS('Employees &amp; COBRA Enrollees'!$B$9:$B$302,A30,'Employees &amp; COBRA Enrollees'!$AC$9:$AC$302,"Yes")</f>
        <v>0</v>
      </c>
      <c r="N30" s="257"/>
    </row>
    <row r="31" spans="1:16" ht="15.9" customHeight="1" x14ac:dyDescent="0.25">
      <c r="A31" s="301" t="s">
        <v>331</v>
      </c>
      <c r="B31" s="302"/>
      <c r="C31" s="303"/>
      <c r="E31" s="258">
        <f>COUNTIFS('Employees &amp; COBRA Enrollees'!$B$9:$B$302,A31,'Employees &amp; COBRA Enrollees'!$S$9:$S$302,"M - Member/Employee",'Employees &amp; COBRA Enrollees'!$AC$9:$AC$302,"No")</f>
        <v>0</v>
      </c>
      <c r="F31" s="238">
        <f>COUNTIFS('Employees &amp; COBRA Enrollees'!$B$9:$B$302,A31,'Employees &amp; COBRA Enrollees'!$AC$9:$AC$302,"No")</f>
        <v>0</v>
      </c>
      <c r="G31" s="239"/>
      <c r="H31" s="239"/>
      <c r="I31" s="258">
        <f>COUNTIFS('Employees &amp; COBRA Enrollees'!$B$9:$B$302,A31,'Employees &amp; COBRA Enrollees'!$S$9:$S$302,"M - Member/Employee",'Employees &amp; COBRA Enrollees'!$AC$9:$AC$302,"Yes")</f>
        <v>0</v>
      </c>
      <c r="J31" s="238">
        <f>COUNTIFS('Employees &amp; COBRA Enrollees'!$B$9:$B$302,A31,'Employees &amp; COBRA Enrollees'!$AC$9:$AC$302,"Yes")</f>
        <v>0</v>
      </c>
      <c r="N31" s="257"/>
    </row>
    <row r="32" spans="1:16" ht="15.9" customHeight="1" x14ac:dyDescent="0.25">
      <c r="A32" s="301" t="s">
        <v>53</v>
      </c>
      <c r="B32" s="302"/>
      <c r="C32" s="303"/>
      <c r="E32" s="258">
        <f>COUNTIFS('Employees &amp; COBRA Enrollees'!$B$9:$B$302,A32,'Employees &amp; COBRA Enrollees'!$S$9:$S$302,"M - Member/Employee",'Employees &amp; COBRA Enrollees'!$AC$9:$AC$302,"No")</f>
        <v>0</v>
      </c>
      <c r="F32" s="238">
        <f>COUNTIFS('Employees &amp; COBRA Enrollees'!$B$9:$B$302,A32,'Employees &amp; COBRA Enrollees'!$AC$9:$AC$302,"No")</f>
        <v>0</v>
      </c>
      <c r="G32" s="239"/>
      <c r="H32" s="239"/>
      <c r="I32" s="258">
        <f>COUNTIFS('Employees &amp; COBRA Enrollees'!$B$9:$B$302,A32,'Employees &amp; COBRA Enrollees'!$S$9:$S$302,"M - Member/Employee",'Employees &amp; COBRA Enrollees'!$AC$9:$AC$302,"Yes")</f>
        <v>0</v>
      </c>
      <c r="J32" s="238">
        <f>COUNTIFS('Employees &amp; COBRA Enrollees'!$B$9:$B$302,A32,'Employees &amp; COBRA Enrollees'!$AC$9:$AC$302,"Yes")</f>
        <v>0</v>
      </c>
      <c r="N32" s="257"/>
    </row>
    <row r="33" spans="1:14" ht="15.9" customHeight="1" x14ac:dyDescent="0.25">
      <c r="A33" s="301" t="s">
        <v>332</v>
      </c>
      <c r="B33" s="302"/>
      <c r="C33" s="303"/>
      <c r="E33" s="258">
        <f>COUNTIFS('Employees &amp; COBRA Enrollees'!$B$9:$B$302,A33,'Employees &amp; COBRA Enrollees'!$S$9:$S$302,"M - Member/Employee",'Employees &amp; COBRA Enrollees'!$AC$9:$AC$302,"No")</f>
        <v>0</v>
      </c>
      <c r="F33" s="238">
        <f>COUNTIFS('Employees &amp; COBRA Enrollees'!$B$9:$B$302,A33,'Employees &amp; COBRA Enrollees'!$AC$9:$AC$302,"No")</f>
        <v>0</v>
      </c>
      <c r="G33" s="239"/>
      <c r="H33" s="239"/>
      <c r="I33" s="258">
        <f>COUNTIFS('Employees &amp; COBRA Enrollees'!$B$9:$B$302,A33,'Employees &amp; COBRA Enrollees'!$S$9:$S$302,"M - Member/Employee",'Employees &amp; COBRA Enrollees'!$AC$9:$AC$302,"Yes")</f>
        <v>0</v>
      </c>
      <c r="J33" s="238">
        <f>COUNTIFS('Employees &amp; COBRA Enrollees'!$B$9:$B$302,A33,'Employees &amp; COBRA Enrollees'!$AC$9:$AC$302,"Yes")</f>
        <v>0</v>
      </c>
      <c r="N33" s="257"/>
    </row>
    <row r="34" spans="1:14" ht="15.9" customHeight="1" x14ac:dyDescent="0.25">
      <c r="A34" s="301" t="s">
        <v>47</v>
      </c>
      <c r="B34" s="302"/>
      <c r="C34" s="303"/>
      <c r="E34" s="258">
        <f>COUNTIFS('Employees &amp; COBRA Enrollees'!$B$9:$B$302,A34,'Employees &amp; COBRA Enrollees'!$S$9:$S$302,"M - Member/Employee",'Employees &amp; COBRA Enrollees'!$AC$9:$AC$302,"No")</f>
        <v>0</v>
      </c>
      <c r="F34" s="238">
        <f>COUNTIFS('Employees &amp; COBRA Enrollees'!$B$9:$B$302,A34,'Employees &amp; COBRA Enrollees'!$AC$9:$AC$302,"No")</f>
        <v>0</v>
      </c>
      <c r="G34" s="239"/>
      <c r="H34" s="239"/>
      <c r="I34" s="258">
        <f>COUNTIFS('Employees &amp; COBRA Enrollees'!$B$9:$B$302,A34,'Employees &amp; COBRA Enrollees'!$S$9:$S$302,"M - Member/Employee",'Employees &amp; COBRA Enrollees'!$AC$9:$AC$302,"Yes")</f>
        <v>0</v>
      </c>
      <c r="J34" s="238">
        <f>COUNTIFS('Employees &amp; COBRA Enrollees'!$B$9:$B$302,A34,'Employees &amp; COBRA Enrollees'!$AC$9:$AC$302,"Yes")</f>
        <v>0</v>
      </c>
      <c r="N34" s="257"/>
    </row>
    <row r="35" spans="1:14" ht="15.9" customHeight="1" x14ac:dyDescent="0.25">
      <c r="A35" s="301" t="s">
        <v>50</v>
      </c>
      <c r="B35" s="302"/>
      <c r="C35" s="303"/>
      <c r="E35" s="258">
        <f>COUNTIFS('Employees &amp; COBRA Enrollees'!$B$9:$B$302,A35,'Employees &amp; COBRA Enrollees'!$S$9:$S$302,"M - Member/Employee",'Employees &amp; COBRA Enrollees'!$AC$9:$AC$302,"No")</f>
        <v>0</v>
      </c>
      <c r="F35" s="238">
        <f>COUNTIFS('Employees &amp; COBRA Enrollees'!$B$9:$B$302,A35,'Employees &amp; COBRA Enrollees'!$AC$9:$AC$302,"No")</f>
        <v>0</v>
      </c>
      <c r="G35" s="239"/>
      <c r="H35" s="239"/>
      <c r="I35" s="258">
        <f>COUNTIFS('Employees &amp; COBRA Enrollees'!$B$9:$B$302,A35,'Employees &amp; COBRA Enrollees'!$S$9:$S$302,"M - Member/Employee",'Employees &amp; COBRA Enrollees'!$AC$9:$AC$302,"Yes")</f>
        <v>0</v>
      </c>
      <c r="J35" s="238">
        <f>COUNTIFS('Employees &amp; COBRA Enrollees'!$B$9:$B$302,A35,'Employees &amp; COBRA Enrollees'!$AC$9:$AC$302,"Yes")</f>
        <v>0</v>
      </c>
      <c r="N35" s="257"/>
    </row>
    <row r="36" spans="1:14" ht="15.9" customHeight="1" thickBot="1" x14ac:dyDescent="0.3">
      <c r="A36" s="310" t="s">
        <v>54</v>
      </c>
      <c r="B36" s="311"/>
      <c r="C36" s="312"/>
      <c r="E36" s="259">
        <f>COUNTIFS('Employees &amp; COBRA Enrollees'!$B$9:$B$302,A36,'Employees &amp; COBRA Enrollees'!$S$9:$S$302,"M - Member/Employee",'Employees &amp; COBRA Enrollees'!$AC$9:$AC$302,"No")</f>
        <v>0</v>
      </c>
      <c r="F36" s="260">
        <f>COUNTIFS('Employees &amp; COBRA Enrollees'!$B$9:$B$302,A36,'Employees &amp; COBRA Enrollees'!$AC$9:$AC$302,"No")</f>
        <v>0</v>
      </c>
      <c r="G36" s="239"/>
      <c r="H36" s="239"/>
      <c r="I36" s="259">
        <f>COUNTIFS('Employees &amp; COBRA Enrollees'!$B$9:$B$302,A36,'Employees &amp; COBRA Enrollees'!$S$9:$S$302,"M - Member/Employee",'Employees &amp; COBRA Enrollees'!$AC$9:$AC$302,"Yes")</f>
        <v>0</v>
      </c>
      <c r="J36" s="260">
        <f>COUNTIFS('Employees &amp; COBRA Enrollees'!$B$9:$B$302,A36,'Employees &amp; COBRA Enrollees'!$AC$9:$AC$302,"Yes")</f>
        <v>0</v>
      </c>
      <c r="N36" s="257"/>
    </row>
    <row r="37" spans="1:14" ht="15.9" customHeight="1" thickBot="1" x14ac:dyDescent="0.3">
      <c r="A37" s="261"/>
      <c r="B37" s="261"/>
      <c r="C37" s="261"/>
      <c r="D37" s="261"/>
    </row>
    <row r="38" spans="1:14" ht="15.9" customHeight="1" thickBot="1" x14ac:dyDescent="0.3">
      <c r="A38" s="316" t="s">
        <v>95</v>
      </c>
      <c r="B38" s="317"/>
      <c r="C38" s="318"/>
      <c r="D38" s="237"/>
      <c r="E38" s="314" t="s">
        <v>297</v>
      </c>
      <c r="F38" s="315"/>
      <c r="G38" s="237"/>
      <c r="H38" s="237"/>
      <c r="I38" s="314" t="s">
        <v>298</v>
      </c>
      <c r="J38" s="315"/>
    </row>
    <row r="39" spans="1:14" ht="15.9" customHeight="1" x14ac:dyDescent="0.25">
      <c r="A39" s="319"/>
      <c r="B39" s="320"/>
      <c r="C39" s="321"/>
      <c r="D39" s="237"/>
      <c r="E39" s="262" t="s">
        <v>299</v>
      </c>
      <c r="F39" s="263" t="s">
        <v>300</v>
      </c>
      <c r="G39" s="237"/>
      <c r="H39" s="237"/>
      <c r="I39" s="262" t="s">
        <v>299</v>
      </c>
      <c r="J39" s="263" t="s">
        <v>300</v>
      </c>
    </row>
    <row r="40" spans="1:14" ht="15.9" customHeight="1" x14ac:dyDescent="0.25">
      <c r="A40" s="304" t="s">
        <v>96</v>
      </c>
      <c r="B40" s="305"/>
      <c r="C40" s="306"/>
      <c r="D40" s="261"/>
      <c r="E40" s="258">
        <f>COUNTIFS('Employees &amp; COBRA Enrollees'!$C$9:$C$302,A40,'Employees &amp; COBRA Enrollees'!$S$9:$S$302,"M - Member/Employee",'Employees &amp; COBRA Enrollees'!$AC$9:$AC$302,"No")</f>
        <v>0</v>
      </c>
      <c r="F40" s="238">
        <f>COUNTIFS('Employees &amp; COBRA Enrollees'!$C$9:$C$302,A40,'Employees &amp; COBRA Enrollees'!$AC$9:$AC$302,"No")</f>
        <v>0</v>
      </c>
      <c r="G40" s="239"/>
      <c r="H40" s="239"/>
      <c r="I40" s="258">
        <f>COUNTIFS('Employees &amp; COBRA Enrollees'!$C$9:$C$302,A40,'Employees &amp; COBRA Enrollees'!$S$9:$S$302,"M - Member/Employee",'Employees &amp; COBRA Enrollees'!$AC$9:$AC$302,"Yes")</f>
        <v>0</v>
      </c>
      <c r="J40" s="238">
        <f>COUNTIFS('Employees &amp; COBRA Enrollees'!$C$9:$C$302,A40,'Employees &amp; COBRA Enrollees'!$AC$9:$AC$302,"Yes")</f>
        <v>0</v>
      </c>
    </row>
    <row r="41" spans="1:14" ht="15.9" customHeight="1" x14ac:dyDescent="0.25">
      <c r="A41" s="304" t="s">
        <v>97</v>
      </c>
      <c r="B41" s="305"/>
      <c r="C41" s="306"/>
      <c r="D41" s="261"/>
      <c r="E41" s="258">
        <f>COUNTIFS('Employees &amp; COBRA Enrollees'!$C$9:$C$302,A41,'Employees &amp; COBRA Enrollees'!$S$9:$S$302,"M - Member/Employee",'Employees &amp; COBRA Enrollees'!$AC$9:$AC$302,"No")</f>
        <v>0</v>
      </c>
      <c r="F41" s="238">
        <f>COUNTIFS('Employees &amp; COBRA Enrollees'!$C$9:$C$302,A41,'Employees &amp; COBRA Enrollees'!$AC$9:$AC$302,"No")</f>
        <v>0</v>
      </c>
      <c r="G41" s="239"/>
      <c r="H41" s="239"/>
      <c r="I41" s="258">
        <f>COUNTIFS('Employees &amp; COBRA Enrollees'!$C$9:$C$302,A41,'Employees &amp; COBRA Enrollees'!$S$9:$S$302,"M - Member/Employee",'Employees &amp; COBRA Enrollees'!$AC$9:$AC$302,"Yes")</f>
        <v>0</v>
      </c>
      <c r="J41" s="238">
        <f>COUNTIFS('Employees &amp; COBRA Enrollees'!$C$9:$C$302,A41,'Employees &amp; COBRA Enrollees'!$AC$9:$AC$302,"Yes")</f>
        <v>0</v>
      </c>
    </row>
    <row r="42" spans="1:14" ht="15.9" customHeight="1" x14ac:dyDescent="0.25">
      <c r="A42" s="304" t="s">
        <v>98</v>
      </c>
      <c r="B42" s="305"/>
      <c r="C42" s="306"/>
      <c r="D42" s="261"/>
      <c r="E42" s="258">
        <f>COUNTIFS('Employees &amp; COBRA Enrollees'!$C$9:$C$302,A42,'Employees &amp; COBRA Enrollees'!$S$9:$S$302,"M - Member/Employee",'Employees &amp; COBRA Enrollees'!$AC$9:$AC$302,"No")</f>
        <v>0</v>
      </c>
      <c r="F42" s="238">
        <f>COUNTIFS('Employees &amp; COBRA Enrollees'!$C$9:$C$302,A42,'Employees &amp; COBRA Enrollees'!$AC$9:$AC$302,"No")</f>
        <v>0</v>
      </c>
      <c r="G42" s="239"/>
      <c r="H42" s="239"/>
      <c r="I42" s="258">
        <f>COUNTIFS('Employees &amp; COBRA Enrollees'!$C$9:$C$302,A42,'Employees &amp; COBRA Enrollees'!$S$9:$S$302,"M - Member/Employee",'Employees &amp; COBRA Enrollees'!$AC$9:$AC$302,"Yes")</f>
        <v>0</v>
      </c>
      <c r="J42" s="238">
        <f>COUNTIFS('Employees &amp; COBRA Enrollees'!$C$9:$C$302,A42,'Employees &amp; COBRA Enrollees'!$AC$9:$AC$302,"Yes")</f>
        <v>0</v>
      </c>
    </row>
    <row r="43" spans="1:14" ht="15.9" customHeight="1" thickBot="1" x14ac:dyDescent="0.3">
      <c r="A43" s="307" t="s">
        <v>99</v>
      </c>
      <c r="B43" s="308"/>
      <c r="C43" s="309"/>
      <c r="D43" s="261"/>
      <c r="E43" s="259">
        <f>COUNTIFS('Employees &amp; COBRA Enrollees'!$C$9:$C$302,A43,'Employees &amp; COBRA Enrollees'!$S$9:$S$302,"M - Member/Employee",'Employees &amp; COBRA Enrollees'!$AC$9:$AC$302,"No")</f>
        <v>0</v>
      </c>
      <c r="F43" s="260">
        <f>COUNTIFS('Employees &amp; COBRA Enrollees'!$C$9:$C$302,A43,'Employees &amp; COBRA Enrollees'!$AC$9:$AC$302,"No")</f>
        <v>0</v>
      </c>
      <c r="G43" s="239"/>
      <c r="H43" s="239"/>
      <c r="I43" s="259">
        <f>COUNTIFS('Employees &amp; COBRA Enrollees'!$C$9:$C$302,A43,'Employees &amp; COBRA Enrollees'!$S$9:$S$302,"M - Member/Employee",'Employees &amp; COBRA Enrollees'!$AC$9:$AC$302,"Yes")</f>
        <v>0</v>
      </c>
      <c r="J43" s="260">
        <f>COUNTIFS('Employees &amp; COBRA Enrollees'!$C$9:$C$302,A43,'Employees &amp; COBRA Enrollees'!$AC$9:$AC$302,"Yes")</f>
        <v>0</v>
      </c>
    </row>
    <row r="44" spans="1:14" ht="15.9" customHeight="1" thickBot="1" x14ac:dyDescent="0.3"/>
    <row r="45" spans="1:14" ht="15.9" customHeight="1" thickBot="1" x14ac:dyDescent="0.3">
      <c r="A45" s="316" t="s">
        <v>100</v>
      </c>
      <c r="B45" s="317"/>
      <c r="C45" s="318"/>
      <c r="D45" s="237"/>
      <c r="E45" s="314" t="s">
        <v>297</v>
      </c>
      <c r="F45" s="315"/>
      <c r="G45" s="237"/>
      <c r="H45" s="237"/>
      <c r="I45" s="314" t="s">
        <v>298</v>
      </c>
      <c r="J45" s="315"/>
    </row>
    <row r="46" spans="1:14" ht="15.9" customHeight="1" x14ac:dyDescent="0.25">
      <c r="A46" s="319"/>
      <c r="B46" s="320"/>
      <c r="C46" s="321"/>
      <c r="D46" s="237"/>
      <c r="E46" s="262" t="s">
        <v>299</v>
      </c>
      <c r="F46" s="263" t="s">
        <v>300</v>
      </c>
      <c r="G46" s="237"/>
      <c r="H46" s="237"/>
      <c r="I46" s="262" t="s">
        <v>299</v>
      </c>
      <c r="J46" s="263" t="s">
        <v>300</v>
      </c>
    </row>
    <row r="47" spans="1:14" ht="15.9" customHeight="1" x14ac:dyDescent="0.25">
      <c r="A47" s="304" t="s">
        <v>101</v>
      </c>
      <c r="B47" s="305"/>
      <c r="C47" s="306"/>
      <c r="D47" s="261"/>
      <c r="E47" s="258">
        <f>COUNTIFS('Employees &amp; COBRA Enrollees'!$D$9:$D$302,A47,'Employees &amp; COBRA Enrollees'!$S$9:$S$302,"M - Member/Employee",'Employees &amp; COBRA Enrollees'!$AC$9:$AC$302,"No")</f>
        <v>0</v>
      </c>
      <c r="F47" s="238">
        <f>COUNTIFS('Employees &amp; COBRA Enrollees'!$D$9:$D$302,A47,'Employees &amp; COBRA Enrollees'!$AC$9:$AC$302,"No")</f>
        <v>0</v>
      </c>
      <c r="G47" s="239"/>
      <c r="H47" s="239"/>
      <c r="I47" s="258">
        <f>COUNTIFS('Employees &amp; COBRA Enrollees'!$D$9:$D$302,A47,'Employees &amp; COBRA Enrollees'!$S$9:$S$302,"M - Member/Employee",'Employees &amp; COBRA Enrollees'!$AC$9:$AC$302,"Yes")</f>
        <v>0</v>
      </c>
      <c r="J47" s="238">
        <f>COUNTIFS('Employees &amp; COBRA Enrollees'!$D$9:$D$302,A47,'Employees &amp; COBRA Enrollees'!$AC$9:$AC$302,"Yes")</f>
        <v>0</v>
      </c>
    </row>
    <row r="48" spans="1:14" ht="15.9" customHeight="1" x14ac:dyDescent="0.25">
      <c r="A48" s="304" t="s">
        <v>102</v>
      </c>
      <c r="B48" s="305"/>
      <c r="C48" s="306"/>
      <c r="D48" s="261"/>
      <c r="E48" s="258">
        <f>COUNTIFS('Employees &amp; COBRA Enrollees'!$D$9:$D$302,A48,'Employees &amp; COBRA Enrollees'!$S$9:$S$302,"M - Member/Employee",'Employees &amp; COBRA Enrollees'!$AC$9:$AC$302,"No")</f>
        <v>0</v>
      </c>
      <c r="F48" s="238">
        <f>COUNTIFS('Employees &amp; COBRA Enrollees'!$D$9:$D$302,A48,'Employees &amp; COBRA Enrollees'!$AC$9:$AC$302,"No")</f>
        <v>0</v>
      </c>
      <c r="G48" s="239"/>
      <c r="H48" s="239"/>
      <c r="I48" s="258">
        <f>COUNTIFS('Employees &amp; COBRA Enrollees'!$D$9:$D$302,A48,'Employees &amp; COBRA Enrollees'!$S$9:$S$302,"M - Member/Employee",'Employees &amp; COBRA Enrollees'!$AC$9:$AC$302,"Yes")</f>
        <v>0</v>
      </c>
      <c r="J48" s="238">
        <f>COUNTIFS('Employees &amp; COBRA Enrollees'!$D$9:$D$302,A48,'Employees &amp; COBRA Enrollees'!$AC$9:$AC$302,"Yes")</f>
        <v>0</v>
      </c>
    </row>
    <row r="49" spans="1:10" ht="15.9" customHeight="1" thickBot="1" x14ac:dyDescent="0.3">
      <c r="A49" s="307" t="s">
        <v>103</v>
      </c>
      <c r="B49" s="308"/>
      <c r="C49" s="309"/>
      <c r="D49" s="261"/>
      <c r="E49" s="259">
        <f>COUNTIFS('Employees &amp; COBRA Enrollees'!$D$9:$D$302,A49,'Employees &amp; COBRA Enrollees'!$S$9:$S$302,"M - Member/Employee",'Employees &amp; COBRA Enrollees'!$AC$9:$AC$302,"No")</f>
        <v>0</v>
      </c>
      <c r="F49" s="260">
        <f>COUNTIFS('Employees &amp; COBRA Enrollees'!$D$9:$D$302,A49,'Employees &amp; COBRA Enrollees'!$AC$9:$AC$302,"No")</f>
        <v>0</v>
      </c>
      <c r="G49" s="239"/>
      <c r="H49" s="239"/>
      <c r="I49" s="259">
        <f>COUNTIFS('Employees &amp; COBRA Enrollees'!$D$9:$D$302,A49,'Employees &amp; COBRA Enrollees'!$S$9:$S$302,"M - Member/Employee",'Employees &amp; COBRA Enrollees'!$AC$9:$AC$302,"Yes")</f>
        <v>0</v>
      </c>
      <c r="J49" s="260">
        <f>COUNTIFS('Employees &amp; COBRA Enrollees'!$D$9:$D$302,A49,'Employees &amp; COBRA Enrollees'!$AC$9:$AC$302,"Yes")</f>
        <v>0</v>
      </c>
    </row>
    <row r="50" spans="1:10" ht="15.9" customHeight="1" x14ac:dyDescent="0.25"/>
    <row r="51" spans="1:10" ht="15.9" customHeight="1" x14ac:dyDescent="0.25"/>
    <row r="52" spans="1:10" ht="15.9" customHeight="1" x14ac:dyDescent="0.25"/>
    <row r="53" spans="1:10" ht="15.9" customHeight="1" x14ac:dyDescent="0.25"/>
    <row r="54" spans="1:10" ht="15.9" customHeight="1" x14ac:dyDescent="0.25"/>
    <row r="55" spans="1:10" ht="15.9" customHeight="1" x14ac:dyDescent="0.25"/>
    <row r="56" spans="1:10" ht="15.9" customHeight="1" x14ac:dyDescent="0.25"/>
    <row r="57" spans="1:10" ht="15.9" customHeight="1" x14ac:dyDescent="0.25"/>
    <row r="58" spans="1:10" ht="15.9" customHeight="1" x14ac:dyDescent="0.25"/>
    <row r="59" spans="1:10" ht="15.9" customHeight="1" x14ac:dyDescent="0.25"/>
    <row r="60" spans="1:10" ht="15.9" customHeight="1" x14ac:dyDescent="0.25"/>
    <row r="61" spans="1:10" ht="15.9" customHeight="1" x14ac:dyDescent="0.25"/>
    <row r="62" spans="1:10" ht="15.9" customHeight="1" x14ac:dyDescent="0.25"/>
    <row r="63" spans="1:10" ht="15.9" customHeight="1" x14ac:dyDescent="0.25"/>
    <row r="64" spans="1:10" ht="15.9" customHeight="1" x14ac:dyDescent="0.25"/>
    <row r="65" ht="15.9" customHeight="1" x14ac:dyDescent="0.25"/>
    <row r="66" ht="15.9" customHeight="1" x14ac:dyDescent="0.25"/>
    <row r="67" ht="15.9" customHeight="1" x14ac:dyDescent="0.25"/>
    <row r="68" ht="15.9" customHeight="1" x14ac:dyDescent="0.25"/>
    <row r="69" ht="15.9" customHeight="1" x14ac:dyDescent="0.25"/>
    <row r="70" ht="15.9" customHeight="1" x14ac:dyDescent="0.25"/>
    <row r="71" ht="15.9" customHeight="1" x14ac:dyDescent="0.25"/>
    <row r="72" ht="15.9" customHeight="1" x14ac:dyDescent="0.25"/>
    <row r="73" ht="15.9" customHeight="1" x14ac:dyDescent="0.25"/>
    <row r="74" ht="15.9" customHeight="1" x14ac:dyDescent="0.25"/>
    <row r="75" ht="15.9" customHeight="1" x14ac:dyDescent="0.25"/>
    <row r="76" ht="15.9" customHeight="1" x14ac:dyDescent="0.25"/>
    <row r="77" ht="15.9" customHeight="1" x14ac:dyDescent="0.25"/>
    <row r="78" ht="15.9" customHeight="1" x14ac:dyDescent="0.25"/>
    <row r="79" ht="15.9" customHeight="1" x14ac:dyDescent="0.25"/>
    <row r="80" ht="15.9" customHeight="1" x14ac:dyDescent="0.25"/>
    <row r="81" ht="15.9" customHeight="1" x14ac:dyDescent="0.25"/>
    <row r="82" ht="15.9" customHeight="1" x14ac:dyDescent="0.25"/>
    <row r="83" ht="15.9" customHeight="1" x14ac:dyDescent="0.25"/>
    <row r="84" ht="15.9" customHeight="1" x14ac:dyDescent="0.25"/>
    <row r="85" ht="15.9" customHeight="1" x14ac:dyDescent="0.25"/>
    <row r="86" ht="15.9" customHeight="1" x14ac:dyDescent="0.25"/>
    <row r="87" ht="15.9" customHeight="1" x14ac:dyDescent="0.25"/>
    <row r="88" ht="15.9" customHeight="1" x14ac:dyDescent="0.25"/>
    <row r="89" ht="15.9" customHeight="1" x14ac:dyDescent="0.25"/>
    <row r="90" ht="15.9" customHeight="1" x14ac:dyDescent="0.25"/>
    <row r="91" ht="15.9" customHeight="1" x14ac:dyDescent="0.25"/>
    <row r="92" ht="15.9" customHeight="1" x14ac:dyDescent="0.25"/>
    <row r="93" ht="15.9" customHeight="1" x14ac:dyDescent="0.25"/>
    <row r="94" ht="15.9" customHeight="1" x14ac:dyDescent="0.25"/>
    <row r="95" ht="15.9" customHeight="1" x14ac:dyDescent="0.25"/>
    <row r="96" ht="15.9" customHeight="1" x14ac:dyDescent="0.25"/>
    <row r="97" spans="1:9" ht="15.9" customHeight="1" x14ac:dyDescent="0.25"/>
    <row r="98" spans="1:9" ht="15.9" customHeight="1" x14ac:dyDescent="0.25"/>
    <row r="99" spans="1:9" ht="15.9" customHeight="1" x14ac:dyDescent="0.25"/>
    <row r="100" spans="1:9" ht="15.9" customHeight="1" x14ac:dyDescent="0.25"/>
    <row r="101" spans="1:9" ht="15.9" customHeight="1" x14ac:dyDescent="0.25"/>
    <row r="102" spans="1:9" ht="15.9" customHeight="1" x14ac:dyDescent="0.25">
      <c r="A102" s="300"/>
      <c r="B102" s="300"/>
      <c r="C102" s="300"/>
      <c r="D102" s="300"/>
      <c r="E102" s="300"/>
      <c r="F102" s="300"/>
      <c r="G102" s="300"/>
      <c r="H102" s="300"/>
      <c r="I102" s="300"/>
    </row>
    <row r="103" spans="1:9" ht="15.9" customHeight="1" x14ac:dyDescent="0.25">
      <c r="A103" s="300"/>
      <c r="B103" s="300"/>
      <c r="C103" s="300"/>
      <c r="D103" s="300"/>
      <c r="E103" s="300"/>
      <c r="F103" s="300"/>
      <c r="G103" s="300"/>
      <c r="H103" s="300"/>
      <c r="I103" s="300"/>
    </row>
    <row r="104" spans="1:9" ht="15.9" customHeight="1" x14ac:dyDescent="0.25">
      <c r="A104" s="300"/>
      <c r="B104" s="300"/>
      <c r="C104" s="300"/>
      <c r="D104" s="300"/>
      <c r="E104" s="300"/>
      <c r="F104" s="300"/>
      <c r="G104" s="300"/>
      <c r="H104" s="300"/>
      <c r="I104" s="300"/>
    </row>
    <row r="105" spans="1:9" x14ac:dyDescent="0.25">
      <c r="A105" s="300"/>
      <c r="B105" s="300"/>
      <c r="C105" s="300"/>
      <c r="D105" s="300"/>
      <c r="E105" s="300"/>
      <c r="F105" s="300"/>
      <c r="G105" s="300"/>
      <c r="H105" s="300"/>
      <c r="I105" s="300"/>
    </row>
    <row r="106" spans="1:9" x14ac:dyDescent="0.25">
      <c r="A106" s="300"/>
      <c r="B106" s="300"/>
      <c r="C106" s="300"/>
      <c r="D106" s="300"/>
      <c r="E106" s="300"/>
      <c r="F106" s="300"/>
      <c r="G106" s="300"/>
      <c r="H106" s="300"/>
      <c r="I106" s="300"/>
    </row>
    <row r="107" spans="1:9" x14ac:dyDescent="0.25">
      <c r="A107" s="300"/>
      <c r="B107" s="300"/>
      <c r="C107" s="300"/>
      <c r="D107" s="300"/>
      <c r="E107" s="300"/>
      <c r="F107" s="300"/>
      <c r="G107" s="300"/>
      <c r="H107" s="300"/>
      <c r="I107" s="300"/>
    </row>
    <row r="108" spans="1:9" x14ac:dyDescent="0.25">
      <c r="A108" s="300"/>
      <c r="B108" s="300"/>
      <c r="C108" s="300"/>
      <c r="D108" s="300"/>
      <c r="E108" s="300"/>
      <c r="F108" s="300"/>
      <c r="G108" s="300"/>
      <c r="H108" s="300"/>
      <c r="I108" s="300"/>
    </row>
    <row r="109" spans="1:9" x14ac:dyDescent="0.25">
      <c r="A109" s="300"/>
      <c r="B109" s="300"/>
      <c r="C109" s="300"/>
      <c r="D109" s="300"/>
      <c r="E109" s="300"/>
      <c r="F109" s="300"/>
      <c r="G109" s="300"/>
      <c r="H109" s="300"/>
      <c r="I109" s="300"/>
    </row>
    <row r="110" spans="1:9" x14ac:dyDescent="0.25">
      <c r="A110" s="300"/>
      <c r="B110" s="300"/>
      <c r="C110" s="300"/>
      <c r="D110" s="300"/>
      <c r="E110" s="300"/>
      <c r="F110" s="300"/>
      <c r="G110" s="300"/>
      <c r="H110" s="300"/>
      <c r="I110" s="300"/>
    </row>
    <row r="111" spans="1:9" x14ac:dyDescent="0.25">
      <c r="A111" s="300"/>
      <c r="B111" s="300"/>
      <c r="C111" s="300"/>
      <c r="D111" s="300"/>
      <c r="E111" s="300"/>
      <c r="F111" s="300"/>
      <c r="G111" s="300"/>
      <c r="H111" s="300"/>
      <c r="I111" s="300"/>
    </row>
    <row r="112" spans="1:9" x14ac:dyDescent="0.25">
      <c r="A112" s="300"/>
      <c r="B112" s="300"/>
      <c r="C112" s="300"/>
      <c r="D112" s="300"/>
      <c r="E112" s="300"/>
      <c r="F112" s="300"/>
      <c r="G112" s="300"/>
      <c r="H112" s="300"/>
      <c r="I112" s="300"/>
    </row>
    <row r="113" spans="1:9" x14ac:dyDescent="0.25">
      <c r="A113" s="300"/>
      <c r="B113" s="300"/>
      <c r="C113" s="300"/>
      <c r="D113" s="300"/>
      <c r="E113" s="300"/>
      <c r="F113" s="300"/>
      <c r="G113" s="300"/>
      <c r="H113" s="300"/>
      <c r="I113" s="300"/>
    </row>
    <row r="114" spans="1:9" x14ac:dyDescent="0.25">
      <c r="A114" s="300"/>
      <c r="B114" s="300"/>
      <c r="C114" s="300"/>
      <c r="D114" s="300"/>
      <c r="E114" s="300"/>
      <c r="F114" s="300"/>
      <c r="G114" s="300"/>
      <c r="H114" s="300"/>
      <c r="I114" s="300"/>
    </row>
    <row r="115" spans="1:9" x14ac:dyDescent="0.25">
      <c r="A115" s="300"/>
      <c r="B115" s="300"/>
      <c r="C115" s="300"/>
      <c r="D115" s="300"/>
      <c r="E115" s="300"/>
      <c r="F115" s="300"/>
      <c r="G115" s="300"/>
      <c r="H115" s="300"/>
      <c r="I115" s="300"/>
    </row>
    <row r="116" spans="1:9" x14ac:dyDescent="0.25">
      <c r="A116" s="300"/>
      <c r="B116" s="300"/>
      <c r="C116" s="300"/>
      <c r="D116" s="300"/>
      <c r="E116" s="300"/>
      <c r="F116" s="300"/>
      <c r="G116" s="300"/>
      <c r="H116" s="300"/>
      <c r="I116" s="300"/>
    </row>
    <row r="117" spans="1:9" x14ac:dyDescent="0.25">
      <c r="A117" s="300"/>
      <c r="B117" s="300"/>
      <c r="C117" s="300"/>
      <c r="D117" s="300"/>
      <c r="E117" s="300"/>
      <c r="F117" s="300"/>
      <c r="G117" s="300"/>
      <c r="H117" s="300"/>
      <c r="I117" s="300"/>
    </row>
    <row r="118" spans="1:9" x14ac:dyDescent="0.25">
      <c r="A118" s="300"/>
      <c r="B118" s="300"/>
      <c r="C118" s="300"/>
      <c r="D118" s="300"/>
      <c r="E118" s="300"/>
      <c r="F118" s="300"/>
      <c r="G118" s="300"/>
      <c r="H118" s="300"/>
      <c r="I118" s="300"/>
    </row>
    <row r="119" spans="1:9" x14ac:dyDescent="0.25">
      <c r="A119" s="300"/>
      <c r="B119" s="300"/>
      <c r="C119" s="300"/>
      <c r="D119" s="300"/>
      <c r="E119" s="300"/>
      <c r="F119" s="300"/>
      <c r="G119" s="300"/>
      <c r="H119" s="300"/>
      <c r="I119" s="300"/>
    </row>
    <row r="120" spans="1:9" x14ac:dyDescent="0.25">
      <c r="A120" s="300"/>
      <c r="B120" s="300"/>
      <c r="C120" s="300"/>
      <c r="D120" s="300"/>
      <c r="E120" s="300"/>
      <c r="F120" s="300"/>
      <c r="G120" s="300"/>
      <c r="H120" s="300"/>
      <c r="I120" s="300"/>
    </row>
    <row r="121" spans="1:9" x14ac:dyDescent="0.25">
      <c r="A121" s="300"/>
      <c r="B121" s="300"/>
      <c r="C121" s="300"/>
      <c r="D121" s="300"/>
      <c r="E121" s="300"/>
      <c r="F121" s="300"/>
      <c r="G121" s="300"/>
      <c r="H121" s="300"/>
      <c r="I121" s="300"/>
    </row>
    <row r="122" spans="1:9" x14ac:dyDescent="0.25">
      <c r="A122" s="300"/>
      <c r="B122" s="300"/>
      <c r="C122" s="300"/>
      <c r="D122" s="300"/>
      <c r="E122" s="300"/>
      <c r="F122" s="300"/>
      <c r="G122" s="300"/>
      <c r="H122" s="300"/>
      <c r="I122" s="300"/>
    </row>
    <row r="123" spans="1:9" x14ac:dyDescent="0.25">
      <c r="A123" s="300"/>
      <c r="B123" s="300"/>
      <c r="C123" s="300"/>
      <c r="D123" s="300"/>
      <c r="E123" s="300"/>
      <c r="F123" s="300"/>
      <c r="G123" s="300"/>
      <c r="H123" s="300"/>
      <c r="I123" s="300"/>
    </row>
    <row r="124" spans="1:9" x14ac:dyDescent="0.25">
      <c r="A124" s="300"/>
      <c r="B124" s="300"/>
      <c r="C124" s="300"/>
      <c r="D124" s="300"/>
      <c r="E124" s="300"/>
      <c r="F124" s="300"/>
      <c r="G124" s="300"/>
      <c r="H124" s="300"/>
      <c r="I124" s="300"/>
    </row>
    <row r="125" spans="1:9" x14ac:dyDescent="0.25">
      <c r="A125" s="300"/>
      <c r="B125" s="300"/>
      <c r="C125" s="300"/>
      <c r="D125" s="300"/>
      <c r="E125" s="300"/>
      <c r="F125" s="300"/>
      <c r="G125" s="300"/>
      <c r="H125" s="300"/>
      <c r="I125" s="300"/>
    </row>
    <row r="126" spans="1:9" x14ac:dyDescent="0.25">
      <c r="A126" s="300"/>
      <c r="B126" s="300"/>
      <c r="C126" s="300"/>
      <c r="D126" s="300"/>
      <c r="E126" s="300"/>
      <c r="F126" s="300"/>
      <c r="G126" s="300"/>
      <c r="H126" s="300"/>
      <c r="I126" s="300"/>
    </row>
    <row r="127" spans="1:9" x14ac:dyDescent="0.25">
      <c r="A127" s="300"/>
      <c r="B127" s="300"/>
      <c r="C127" s="300"/>
      <c r="D127" s="300"/>
      <c r="E127" s="300"/>
      <c r="F127" s="300"/>
      <c r="G127" s="300"/>
      <c r="H127" s="300"/>
      <c r="I127" s="300"/>
    </row>
    <row r="128" spans="1:9" x14ac:dyDescent="0.25">
      <c r="A128" s="300"/>
      <c r="B128" s="300"/>
      <c r="C128" s="300"/>
      <c r="D128" s="300"/>
      <c r="E128" s="300"/>
      <c r="F128" s="300"/>
      <c r="G128" s="300"/>
      <c r="H128" s="300"/>
      <c r="I128" s="300"/>
    </row>
    <row r="129" spans="1:9" x14ac:dyDescent="0.25">
      <c r="A129" s="300"/>
      <c r="B129" s="300"/>
      <c r="C129" s="300"/>
      <c r="D129" s="300"/>
      <c r="E129" s="300"/>
      <c r="F129" s="300"/>
      <c r="G129" s="300"/>
      <c r="H129" s="300"/>
      <c r="I129" s="300"/>
    </row>
    <row r="130" spans="1:9" x14ac:dyDescent="0.25">
      <c r="A130" s="300"/>
      <c r="B130" s="300"/>
      <c r="C130" s="300"/>
      <c r="D130" s="300"/>
      <c r="E130" s="300"/>
      <c r="F130" s="300"/>
      <c r="G130" s="300"/>
      <c r="H130" s="300"/>
      <c r="I130" s="300"/>
    </row>
    <row r="131" spans="1:9" x14ac:dyDescent="0.25">
      <c r="A131" s="300"/>
      <c r="B131" s="300"/>
      <c r="C131" s="300"/>
      <c r="D131" s="300"/>
      <c r="E131" s="300"/>
      <c r="F131" s="300"/>
      <c r="G131" s="300"/>
      <c r="H131" s="300"/>
      <c r="I131" s="300"/>
    </row>
    <row r="132" spans="1:9" x14ac:dyDescent="0.25">
      <c r="A132" s="300"/>
      <c r="B132" s="300"/>
      <c r="C132" s="300"/>
      <c r="D132" s="300"/>
      <c r="E132" s="300"/>
      <c r="F132" s="300"/>
      <c r="G132" s="300"/>
      <c r="H132" s="300"/>
      <c r="I132" s="300"/>
    </row>
    <row r="133" spans="1:9" x14ac:dyDescent="0.25">
      <c r="A133" s="300"/>
      <c r="B133" s="300"/>
      <c r="C133" s="300"/>
      <c r="D133" s="300"/>
      <c r="E133" s="300"/>
      <c r="F133" s="300"/>
      <c r="G133" s="300"/>
      <c r="H133" s="300"/>
      <c r="I133" s="300"/>
    </row>
    <row r="134" spans="1:9" x14ac:dyDescent="0.25">
      <c r="A134" s="300"/>
      <c r="B134" s="300"/>
      <c r="C134" s="300"/>
      <c r="D134" s="300"/>
      <c r="E134" s="300"/>
      <c r="F134" s="300"/>
      <c r="G134" s="300"/>
      <c r="H134" s="300"/>
      <c r="I134" s="300"/>
    </row>
    <row r="135" spans="1:9" x14ac:dyDescent="0.25">
      <c r="A135" s="300"/>
      <c r="B135" s="300"/>
      <c r="C135" s="300"/>
      <c r="D135" s="300"/>
      <c r="E135" s="300"/>
      <c r="F135" s="300"/>
      <c r="G135" s="300"/>
      <c r="H135" s="300"/>
      <c r="I135" s="300"/>
    </row>
    <row r="136" spans="1:9" x14ac:dyDescent="0.25">
      <c r="A136" s="300"/>
      <c r="B136" s="300"/>
      <c r="C136" s="300"/>
      <c r="D136" s="300"/>
      <c r="E136" s="300"/>
      <c r="F136" s="300"/>
      <c r="G136" s="300"/>
      <c r="H136" s="300"/>
      <c r="I136" s="300"/>
    </row>
    <row r="137" spans="1:9" x14ac:dyDescent="0.25">
      <c r="A137" s="300"/>
      <c r="B137" s="300"/>
      <c r="C137" s="300"/>
      <c r="D137" s="300"/>
      <c r="E137" s="300"/>
      <c r="F137" s="300"/>
      <c r="G137" s="300"/>
      <c r="H137" s="300"/>
      <c r="I137" s="300"/>
    </row>
    <row r="138" spans="1:9" x14ac:dyDescent="0.25">
      <c r="A138" s="300"/>
      <c r="B138" s="300"/>
      <c r="C138" s="300"/>
      <c r="D138" s="300"/>
      <c r="E138" s="300"/>
      <c r="F138" s="300"/>
      <c r="G138" s="300"/>
      <c r="H138" s="300"/>
      <c r="I138" s="300"/>
    </row>
    <row r="139" spans="1:9" x14ac:dyDescent="0.25">
      <c r="A139" s="300"/>
      <c r="B139" s="300"/>
      <c r="C139" s="300"/>
      <c r="D139" s="300"/>
      <c r="E139" s="300"/>
      <c r="F139" s="300"/>
      <c r="G139" s="300"/>
      <c r="H139" s="300"/>
      <c r="I139" s="300"/>
    </row>
    <row r="140" spans="1:9" x14ac:dyDescent="0.25">
      <c r="A140" s="300"/>
      <c r="B140" s="300"/>
      <c r="C140" s="300"/>
      <c r="D140" s="300"/>
      <c r="E140" s="300"/>
      <c r="F140" s="300"/>
      <c r="G140" s="300"/>
      <c r="H140" s="300"/>
      <c r="I140" s="300"/>
    </row>
    <row r="141" spans="1:9" x14ac:dyDescent="0.25">
      <c r="A141" s="300"/>
      <c r="B141" s="300"/>
      <c r="C141" s="300"/>
      <c r="D141" s="300"/>
      <c r="E141" s="300"/>
      <c r="F141" s="300"/>
      <c r="G141" s="300"/>
      <c r="H141" s="300"/>
      <c r="I141" s="300"/>
    </row>
    <row r="142" spans="1:9" x14ac:dyDescent="0.25">
      <c r="A142" s="300"/>
      <c r="B142" s="300"/>
      <c r="C142" s="300"/>
      <c r="D142" s="300"/>
      <c r="E142" s="300"/>
      <c r="F142" s="300"/>
      <c r="G142" s="300"/>
      <c r="H142" s="300"/>
      <c r="I142" s="300"/>
    </row>
    <row r="143" spans="1:9" x14ac:dyDescent="0.25">
      <c r="A143" s="300"/>
      <c r="B143" s="300"/>
      <c r="C143" s="300"/>
      <c r="D143" s="300"/>
      <c r="E143" s="300"/>
      <c r="F143" s="300"/>
      <c r="G143" s="300"/>
      <c r="H143" s="300"/>
      <c r="I143" s="300"/>
    </row>
    <row r="144" spans="1:9" x14ac:dyDescent="0.25">
      <c r="A144" s="300"/>
      <c r="B144" s="300"/>
      <c r="C144" s="300"/>
      <c r="D144" s="300"/>
      <c r="E144" s="300"/>
      <c r="F144" s="300"/>
      <c r="G144" s="300"/>
      <c r="H144" s="300"/>
      <c r="I144" s="300"/>
    </row>
    <row r="145" spans="1:9" x14ac:dyDescent="0.25">
      <c r="A145" s="300"/>
      <c r="B145" s="300"/>
      <c r="C145" s="300"/>
      <c r="D145" s="300"/>
      <c r="E145" s="300"/>
      <c r="F145" s="300"/>
      <c r="G145" s="300"/>
      <c r="H145" s="300"/>
      <c r="I145" s="300"/>
    </row>
    <row r="146" spans="1:9" x14ac:dyDescent="0.25">
      <c r="A146" s="300"/>
      <c r="B146" s="300"/>
      <c r="C146" s="300"/>
      <c r="D146" s="300"/>
      <c r="E146" s="300"/>
      <c r="F146" s="300"/>
      <c r="G146" s="300"/>
      <c r="H146" s="300"/>
      <c r="I146" s="300"/>
    </row>
    <row r="147" spans="1:9" x14ac:dyDescent="0.25">
      <c r="A147" s="300"/>
      <c r="B147" s="300"/>
      <c r="C147" s="300"/>
      <c r="D147" s="300"/>
      <c r="E147" s="300"/>
      <c r="F147" s="300"/>
      <c r="G147" s="300"/>
      <c r="H147" s="300"/>
      <c r="I147" s="300"/>
    </row>
    <row r="148" spans="1:9" x14ac:dyDescent="0.25">
      <c r="A148" s="300"/>
      <c r="B148" s="300"/>
      <c r="C148" s="300"/>
      <c r="D148" s="300"/>
      <c r="E148" s="300"/>
      <c r="F148" s="300"/>
      <c r="G148" s="300"/>
      <c r="H148" s="300"/>
      <c r="I148" s="300"/>
    </row>
    <row r="149" spans="1:9" x14ac:dyDescent="0.25">
      <c r="A149" s="300"/>
      <c r="B149" s="300"/>
      <c r="C149" s="300"/>
      <c r="D149" s="300"/>
      <c r="E149" s="300"/>
      <c r="F149" s="300"/>
      <c r="G149" s="300"/>
      <c r="H149" s="300"/>
      <c r="I149" s="300"/>
    </row>
    <row r="150" spans="1:9" x14ac:dyDescent="0.25">
      <c r="A150" s="300"/>
      <c r="B150" s="300"/>
      <c r="C150" s="300"/>
      <c r="D150" s="300"/>
      <c r="E150" s="300"/>
      <c r="F150" s="300"/>
      <c r="G150" s="300"/>
      <c r="H150" s="300"/>
      <c r="I150" s="300"/>
    </row>
    <row r="151" spans="1:9" x14ac:dyDescent="0.25">
      <c r="A151" s="300"/>
      <c r="B151" s="300"/>
      <c r="C151" s="300"/>
      <c r="D151" s="300"/>
      <c r="E151" s="300"/>
      <c r="F151" s="300"/>
      <c r="G151" s="300"/>
      <c r="H151" s="300"/>
      <c r="I151" s="300"/>
    </row>
    <row r="152" spans="1:9" x14ac:dyDescent="0.25">
      <c r="A152" s="300"/>
      <c r="B152" s="300"/>
      <c r="C152" s="300"/>
      <c r="D152" s="300"/>
      <c r="E152" s="300"/>
      <c r="F152" s="300"/>
      <c r="G152" s="300"/>
      <c r="H152" s="300"/>
      <c r="I152" s="300"/>
    </row>
    <row r="153" spans="1:9" x14ac:dyDescent="0.25">
      <c r="A153" s="300"/>
      <c r="B153" s="300"/>
      <c r="C153" s="300"/>
      <c r="D153" s="300"/>
      <c r="E153" s="300"/>
      <c r="F153" s="300"/>
      <c r="G153" s="300"/>
      <c r="H153" s="300"/>
      <c r="I153" s="300"/>
    </row>
    <row r="154" spans="1:9" x14ac:dyDescent="0.25">
      <c r="A154" s="300"/>
      <c r="B154" s="300"/>
      <c r="C154" s="300"/>
      <c r="D154" s="300"/>
      <c r="E154" s="300"/>
      <c r="F154" s="300"/>
      <c r="G154" s="300"/>
      <c r="H154" s="300"/>
      <c r="I154" s="300"/>
    </row>
    <row r="155" spans="1:9" x14ac:dyDescent="0.25">
      <c r="A155" s="300"/>
      <c r="B155" s="300"/>
      <c r="C155" s="300"/>
      <c r="D155" s="300"/>
      <c r="E155" s="300"/>
      <c r="F155" s="300"/>
      <c r="G155" s="300"/>
      <c r="H155" s="300"/>
      <c r="I155" s="300"/>
    </row>
    <row r="156" spans="1:9" x14ac:dyDescent="0.25">
      <c r="A156" s="300"/>
      <c r="B156" s="300"/>
      <c r="C156" s="300"/>
      <c r="D156" s="300"/>
      <c r="E156" s="300"/>
      <c r="F156" s="300"/>
      <c r="G156" s="300"/>
      <c r="H156" s="300"/>
      <c r="I156" s="300"/>
    </row>
    <row r="157" spans="1:9" x14ac:dyDescent="0.25">
      <c r="A157" s="300"/>
      <c r="B157" s="300"/>
      <c r="C157" s="300"/>
      <c r="D157" s="300"/>
      <c r="E157" s="300"/>
      <c r="F157" s="300"/>
      <c r="G157" s="300"/>
      <c r="H157" s="300"/>
      <c r="I157" s="300"/>
    </row>
    <row r="158" spans="1:9" x14ac:dyDescent="0.25">
      <c r="A158" s="300"/>
      <c r="B158" s="300"/>
      <c r="C158" s="300"/>
      <c r="D158" s="300"/>
      <c r="E158" s="300"/>
      <c r="F158" s="300"/>
      <c r="G158" s="300"/>
      <c r="H158" s="300"/>
      <c r="I158" s="300"/>
    </row>
    <row r="159" spans="1:9" x14ac:dyDescent="0.25">
      <c r="A159" s="300"/>
      <c r="B159" s="300"/>
      <c r="C159" s="300"/>
      <c r="D159" s="300"/>
      <c r="E159" s="300"/>
      <c r="F159" s="300"/>
      <c r="G159" s="300"/>
      <c r="H159" s="300"/>
      <c r="I159" s="300"/>
    </row>
    <row r="160" spans="1:9" x14ac:dyDescent="0.25">
      <c r="A160" s="300"/>
      <c r="B160" s="300"/>
      <c r="C160" s="300"/>
      <c r="D160" s="300"/>
      <c r="E160" s="300"/>
      <c r="F160" s="300"/>
      <c r="G160" s="300"/>
      <c r="H160" s="300"/>
      <c r="I160" s="300"/>
    </row>
    <row r="161" spans="1:9" x14ac:dyDescent="0.25">
      <c r="A161" s="300"/>
      <c r="B161" s="300"/>
      <c r="C161" s="300"/>
      <c r="D161" s="300"/>
      <c r="E161" s="300"/>
      <c r="F161" s="300"/>
      <c r="G161" s="300"/>
      <c r="H161" s="300"/>
      <c r="I161" s="300"/>
    </row>
    <row r="162" spans="1:9" x14ac:dyDescent="0.25">
      <c r="A162" s="300"/>
      <c r="B162" s="300"/>
      <c r="C162" s="300"/>
      <c r="D162" s="300"/>
      <c r="E162" s="300"/>
      <c r="F162" s="300"/>
      <c r="G162" s="300"/>
      <c r="H162" s="300"/>
      <c r="I162" s="300"/>
    </row>
    <row r="163" spans="1:9" x14ac:dyDescent="0.25">
      <c r="A163" s="300"/>
      <c r="B163" s="300"/>
      <c r="C163" s="300"/>
      <c r="D163" s="300"/>
      <c r="E163" s="300"/>
      <c r="F163" s="300"/>
      <c r="G163" s="300"/>
      <c r="H163" s="300"/>
      <c r="I163" s="300"/>
    </row>
    <row r="164" spans="1:9" x14ac:dyDescent="0.25">
      <c r="A164" s="300"/>
      <c r="B164" s="300"/>
      <c r="C164" s="300"/>
      <c r="D164" s="300"/>
      <c r="E164" s="300"/>
      <c r="F164" s="300"/>
      <c r="G164" s="300"/>
      <c r="H164" s="300"/>
      <c r="I164" s="300"/>
    </row>
    <row r="165" spans="1:9" x14ac:dyDescent="0.25">
      <c r="A165" s="300"/>
      <c r="B165" s="300"/>
      <c r="C165" s="300"/>
      <c r="D165" s="300"/>
      <c r="E165" s="300"/>
      <c r="F165" s="300"/>
      <c r="G165" s="300"/>
      <c r="H165" s="300"/>
      <c r="I165" s="300"/>
    </row>
    <row r="166" spans="1:9" x14ac:dyDescent="0.25">
      <c r="A166" s="300"/>
      <c r="B166" s="300"/>
      <c r="C166" s="300"/>
      <c r="D166" s="300"/>
      <c r="E166" s="300"/>
      <c r="F166" s="300"/>
      <c r="G166" s="300"/>
      <c r="H166" s="300"/>
      <c r="I166" s="300"/>
    </row>
    <row r="167" spans="1:9" x14ac:dyDescent="0.25">
      <c r="A167" s="300"/>
      <c r="B167" s="300"/>
      <c r="C167" s="300"/>
      <c r="D167" s="300"/>
      <c r="E167" s="300"/>
      <c r="F167" s="300"/>
      <c r="G167" s="300"/>
      <c r="H167" s="300"/>
      <c r="I167" s="300"/>
    </row>
    <row r="168" spans="1:9" x14ac:dyDescent="0.25">
      <c r="A168" s="300"/>
      <c r="B168" s="300"/>
      <c r="C168" s="300"/>
      <c r="D168" s="300"/>
      <c r="E168" s="300"/>
      <c r="F168" s="300"/>
      <c r="G168" s="300"/>
      <c r="H168" s="300"/>
      <c r="I168" s="300"/>
    </row>
    <row r="169" spans="1:9" x14ac:dyDescent="0.25">
      <c r="A169" s="300"/>
      <c r="B169" s="300"/>
      <c r="C169" s="300"/>
      <c r="D169" s="300"/>
      <c r="E169" s="300"/>
      <c r="F169" s="300"/>
      <c r="G169" s="300"/>
      <c r="H169" s="300"/>
      <c r="I169" s="300"/>
    </row>
    <row r="170" spans="1:9" x14ac:dyDescent="0.25">
      <c r="A170" s="300"/>
      <c r="B170" s="300"/>
      <c r="C170" s="300"/>
      <c r="D170" s="300"/>
      <c r="E170" s="300"/>
      <c r="F170" s="300"/>
      <c r="G170" s="300"/>
      <c r="H170" s="300"/>
      <c r="I170" s="300"/>
    </row>
    <row r="171" spans="1:9" x14ac:dyDescent="0.25">
      <c r="A171" s="300"/>
      <c r="B171" s="300"/>
      <c r="C171" s="300"/>
      <c r="D171" s="300"/>
      <c r="E171" s="300"/>
      <c r="F171" s="300"/>
      <c r="G171" s="300"/>
      <c r="H171" s="300"/>
      <c r="I171" s="300"/>
    </row>
    <row r="172" spans="1:9" x14ac:dyDescent="0.25">
      <c r="A172" s="300"/>
      <c r="B172" s="300"/>
      <c r="C172" s="300"/>
      <c r="D172" s="300"/>
      <c r="E172" s="300"/>
      <c r="F172" s="300"/>
      <c r="G172" s="300"/>
      <c r="H172" s="300"/>
      <c r="I172" s="300"/>
    </row>
    <row r="173" spans="1:9" x14ac:dyDescent="0.25">
      <c r="A173" s="300"/>
      <c r="B173" s="300"/>
      <c r="C173" s="300"/>
      <c r="D173" s="300"/>
      <c r="E173" s="300"/>
      <c r="F173" s="300"/>
      <c r="G173" s="300"/>
      <c r="H173" s="300"/>
      <c r="I173" s="300"/>
    </row>
    <row r="174" spans="1:9" x14ac:dyDescent="0.25">
      <c r="A174" s="300"/>
      <c r="B174" s="300"/>
      <c r="C174" s="300"/>
      <c r="D174" s="300"/>
      <c r="E174" s="300"/>
      <c r="F174" s="300"/>
      <c r="G174" s="300"/>
      <c r="H174" s="300"/>
      <c r="I174" s="300"/>
    </row>
    <row r="175" spans="1:9" x14ac:dyDescent="0.25">
      <c r="A175" s="300"/>
      <c r="B175" s="300"/>
      <c r="C175" s="300"/>
      <c r="D175" s="300"/>
      <c r="E175" s="300"/>
      <c r="F175" s="300"/>
      <c r="G175" s="300"/>
      <c r="H175" s="300"/>
      <c r="I175" s="300"/>
    </row>
    <row r="176" spans="1:9" x14ac:dyDescent="0.25">
      <c r="A176" s="300"/>
      <c r="B176" s="300"/>
      <c r="C176" s="300"/>
      <c r="D176" s="300"/>
      <c r="E176" s="300"/>
      <c r="F176" s="300"/>
      <c r="G176" s="300"/>
      <c r="H176" s="300"/>
      <c r="I176" s="300"/>
    </row>
    <row r="177" spans="1:9" x14ac:dyDescent="0.25">
      <c r="A177" s="300"/>
      <c r="B177" s="300"/>
      <c r="C177" s="300"/>
      <c r="D177" s="300"/>
      <c r="E177" s="300"/>
      <c r="F177" s="300"/>
      <c r="G177" s="300"/>
      <c r="H177" s="300"/>
      <c r="I177" s="300"/>
    </row>
    <row r="178" spans="1:9" x14ac:dyDescent="0.25">
      <c r="A178" s="300"/>
      <c r="B178" s="300"/>
      <c r="C178" s="300"/>
      <c r="D178" s="300"/>
      <c r="E178" s="300"/>
      <c r="F178" s="300"/>
      <c r="G178" s="300"/>
      <c r="H178" s="300"/>
      <c r="I178" s="300"/>
    </row>
    <row r="179" spans="1:9" x14ac:dyDescent="0.25">
      <c r="A179" s="300"/>
      <c r="B179" s="300"/>
      <c r="C179" s="300"/>
      <c r="D179" s="300"/>
      <c r="E179" s="300"/>
      <c r="F179" s="300"/>
      <c r="G179" s="300"/>
      <c r="H179" s="300"/>
      <c r="I179" s="300"/>
    </row>
    <row r="180" spans="1:9" x14ac:dyDescent="0.25">
      <c r="A180" s="300"/>
      <c r="B180" s="300"/>
      <c r="C180" s="300"/>
      <c r="D180" s="300"/>
      <c r="E180" s="300"/>
      <c r="F180" s="300"/>
      <c r="G180" s="300"/>
      <c r="H180" s="300"/>
      <c r="I180" s="300"/>
    </row>
    <row r="181" spans="1:9" x14ac:dyDescent="0.25">
      <c r="A181" s="300"/>
      <c r="B181" s="300"/>
      <c r="C181" s="300"/>
      <c r="D181" s="300"/>
      <c r="E181" s="300"/>
      <c r="F181" s="300"/>
      <c r="G181" s="300"/>
      <c r="H181" s="300"/>
      <c r="I181" s="300"/>
    </row>
    <row r="182" spans="1:9" x14ac:dyDescent="0.25">
      <c r="A182" s="300"/>
      <c r="B182" s="300"/>
      <c r="C182" s="300"/>
      <c r="D182" s="300"/>
      <c r="E182" s="300"/>
      <c r="F182" s="300"/>
      <c r="G182" s="300"/>
      <c r="H182" s="300"/>
      <c r="I182" s="300"/>
    </row>
    <row r="183" spans="1:9" x14ac:dyDescent="0.25">
      <c r="A183" s="300"/>
      <c r="B183" s="300"/>
      <c r="C183" s="300"/>
      <c r="D183" s="300"/>
      <c r="E183" s="300"/>
      <c r="F183" s="300"/>
      <c r="G183" s="300"/>
      <c r="H183" s="300"/>
      <c r="I183" s="300"/>
    </row>
    <row r="184" spans="1:9" x14ac:dyDescent="0.25">
      <c r="A184" s="300"/>
      <c r="B184" s="300"/>
      <c r="C184" s="300"/>
      <c r="D184" s="300"/>
      <c r="E184" s="300"/>
      <c r="F184" s="300"/>
      <c r="G184" s="300"/>
      <c r="H184" s="300"/>
      <c r="I184" s="300"/>
    </row>
    <row r="185" spans="1:9" x14ac:dyDescent="0.25">
      <c r="A185" s="300"/>
      <c r="B185" s="300"/>
      <c r="C185" s="300"/>
      <c r="D185" s="300"/>
      <c r="E185" s="300"/>
      <c r="F185" s="300"/>
      <c r="G185" s="300"/>
      <c r="H185" s="300"/>
      <c r="I185" s="300"/>
    </row>
    <row r="186" spans="1:9" x14ac:dyDescent="0.25">
      <c r="A186" s="300"/>
      <c r="B186" s="300"/>
      <c r="C186" s="300"/>
      <c r="D186" s="300"/>
      <c r="E186" s="300"/>
      <c r="F186" s="300"/>
      <c r="G186" s="300"/>
      <c r="H186" s="300"/>
      <c r="I186" s="300"/>
    </row>
    <row r="187" spans="1:9" x14ac:dyDescent="0.25">
      <c r="A187" s="300"/>
      <c r="B187" s="300"/>
      <c r="C187" s="300"/>
      <c r="D187" s="300"/>
      <c r="E187" s="300"/>
      <c r="F187" s="300"/>
      <c r="G187" s="300"/>
      <c r="H187" s="300"/>
      <c r="I187" s="300"/>
    </row>
    <row r="188" spans="1:9" x14ac:dyDescent="0.25">
      <c r="A188" s="300"/>
      <c r="B188" s="300"/>
      <c r="C188" s="300"/>
      <c r="D188" s="300"/>
      <c r="E188" s="300"/>
      <c r="F188" s="300"/>
      <c r="G188" s="300"/>
      <c r="H188" s="300"/>
      <c r="I188" s="300"/>
    </row>
    <row r="189" spans="1:9" x14ac:dyDescent="0.25">
      <c r="A189" s="300"/>
      <c r="B189" s="300"/>
      <c r="C189" s="300"/>
      <c r="D189" s="300"/>
      <c r="E189" s="300"/>
      <c r="F189" s="300"/>
      <c r="G189" s="300"/>
      <c r="H189" s="300"/>
      <c r="I189" s="300"/>
    </row>
    <row r="190" spans="1:9" x14ac:dyDescent="0.25">
      <c r="A190" s="300"/>
      <c r="B190" s="300"/>
      <c r="C190" s="300"/>
      <c r="D190" s="300"/>
      <c r="E190" s="300"/>
      <c r="F190" s="300"/>
      <c r="G190" s="300"/>
      <c r="H190" s="300"/>
      <c r="I190" s="300"/>
    </row>
    <row r="191" spans="1:9" x14ac:dyDescent="0.25">
      <c r="A191" s="300"/>
      <c r="B191" s="300"/>
      <c r="C191" s="300"/>
      <c r="D191" s="300"/>
      <c r="E191" s="300"/>
      <c r="F191" s="300"/>
      <c r="G191" s="300"/>
      <c r="H191" s="300"/>
      <c r="I191" s="300"/>
    </row>
    <row r="192" spans="1:9" x14ac:dyDescent="0.25">
      <c r="A192" s="300"/>
      <c r="B192" s="300"/>
      <c r="C192" s="300"/>
      <c r="D192" s="300"/>
      <c r="E192" s="300"/>
      <c r="F192" s="300"/>
      <c r="G192" s="300"/>
      <c r="H192" s="300"/>
      <c r="I192" s="300"/>
    </row>
    <row r="193" spans="1:9" x14ac:dyDescent="0.25">
      <c r="A193" s="300"/>
      <c r="B193" s="300"/>
      <c r="C193" s="300"/>
      <c r="D193" s="300"/>
      <c r="E193" s="300"/>
      <c r="F193" s="300"/>
      <c r="G193" s="300"/>
      <c r="H193" s="300"/>
      <c r="I193" s="300"/>
    </row>
    <row r="194" spans="1:9" x14ac:dyDescent="0.25">
      <c r="A194" s="300"/>
      <c r="B194" s="300"/>
      <c r="C194" s="300"/>
      <c r="D194" s="300"/>
      <c r="E194" s="300"/>
      <c r="F194" s="300"/>
      <c r="G194" s="300"/>
      <c r="H194" s="300"/>
      <c r="I194" s="300"/>
    </row>
    <row r="195" spans="1:9" x14ac:dyDescent="0.25">
      <c r="A195" s="300"/>
      <c r="B195" s="300"/>
      <c r="C195" s="300"/>
      <c r="D195" s="300"/>
      <c r="E195" s="300"/>
      <c r="F195" s="300"/>
      <c r="G195" s="300"/>
      <c r="H195" s="300"/>
      <c r="I195" s="300"/>
    </row>
    <row r="196" spans="1:9" x14ac:dyDescent="0.25">
      <c r="A196" s="300"/>
      <c r="B196" s="300"/>
      <c r="C196" s="300"/>
      <c r="D196" s="300"/>
      <c r="E196" s="300"/>
      <c r="F196" s="300"/>
      <c r="G196" s="300"/>
      <c r="H196" s="300"/>
      <c r="I196" s="300"/>
    </row>
    <row r="197" spans="1:9" x14ac:dyDescent="0.25">
      <c r="A197" s="300"/>
      <c r="B197" s="300"/>
      <c r="C197" s="300"/>
      <c r="D197" s="300"/>
      <c r="E197" s="300"/>
      <c r="F197" s="300"/>
      <c r="G197" s="300"/>
      <c r="H197" s="300"/>
      <c r="I197" s="300"/>
    </row>
    <row r="198" spans="1:9" x14ac:dyDescent="0.25">
      <c r="A198" s="300"/>
      <c r="B198" s="300"/>
      <c r="C198" s="300"/>
      <c r="D198" s="300"/>
      <c r="E198" s="300"/>
      <c r="F198" s="300"/>
      <c r="G198" s="300"/>
      <c r="H198" s="300"/>
      <c r="I198" s="300"/>
    </row>
    <row r="199" spans="1:9" x14ac:dyDescent="0.25">
      <c r="A199" s="300"/>
      <c r="B199" s="300"/>
      <c r="C199" s="300"/>
      <c r="D199" s="300"/>
      <c r="E199" s="300"/>
      <c r="F199" s="300"/>
      <c r="G199" s="300"/>
      <c r="H199" s="300"/>
      <c r="I199" s="300"/>
    </row>
    <row r="200" spans="1:9" x14ac:dyDescent="0.25">
      <c r="A200" s="300"/>
      <c r="B200" s="300"/>
      <c r="C200" s="300"/>
      <c r="D200" s="300"/>
      <c r="E200" s="300"/>
      <c r="F200" s="300"/>
      <c r="G200" s="300"/>
      <c r="H200" s="300"/>
      <c r="I200" s="300"/>
    </row>
    <row r="201" spans="1:9" x14ac:dyDescent="0.25">
      <c r="A201" s="300"/>
      <c r="B201" s="300"/>
      <c r="C201" s="300"/>
      <c r="D201" s="300"/>
      <c r="E201" s="300"/>
      <c r="F201" s="300"/>
      <c r="G201" s="300"/>
      <c r="H201" s="300"/>
      <c r="I201" s="300"/>
    </row>
    <row r="202" spans="1:9" x14ac:dyDescent="0.25">
      <c r="A202" s="300"/>
      <c r="B202" s="300"/>
      <c r="C202" s="300"/>
      <c r="D202" s="300"/>
      <c r="E202" s="300"/>
      <c r="F202" s="300"/>
      <c r="G202" s="300"/>
      <c r="H202" s="300"/>
      <c r="I202" s="300"/>
    </row>
    <row r="203" spans="1:9" x14ac:dyDescent="0.25">
      <c r="A203" s="300"/>
      <c r="B203" s="300"/>
      <c r="C203" s="300"/>
      <c r="D203" s="300"/>
      <c r="E203" s="300"/>
      <c r="F203" s="300"/>
      <c r="G203" s="300"/>
      <c r="H203" s="300"/>
      <c r="I203" s="300"/>
    </row>
    <row r="204" spans="1:9" x14ac:dyDescent="0.25">
      <c r="A204" s="300"/>
      <c r="B204" s="300"/>
      <c r="C204" s="300"/>
      <c r="D204" s="300"/>
      <c r="E204" s="300"/>
      <c r="F204" s="300"/>
      <c r="G204" s="300"/>
      <c r="H204" s="300"/>
      <c r="I204" s="300"/>
    </row>
    <row r="205" spans="1:9" x14ac:dyDescent="0.25">
      <c r="A205" s="300"/>
      <c r="B205" s="300"/>
      <c r="C205" s="300"/>
      <c r="D205" s="300"/>
      <c r="E205" s="300"/>
      <c r="F205" s="300"/>
      <c r="G205" s="300"/>
      <c r="H205" s="300"/>
      <c r="I205" s="300"/>
    </row>
    <row r="206" spans="1:9" x14ac:dyDescent="0.25">
      <c r="A206" s="300"/>
      <c r="B206" s="300"/>
      <c r="C206" s="300"/>
      <c r="D206" s="300"/>
      <c r="E206" s="300"/>
      <c r="F206" s="300"/>
      <c r="G206" s="300"/>
      <c r="H206" s="300"/>
      <c r="I206" s="300"/>
    </row>
    <row r="207" spans="1:9" x14ac:dyDescent="0.25">
      <c r="A207" s="300"/>
      <c r="B207" s="300"/>
      <c r="C207" s="300"/>
      <c r="D207" s="300"/>
      <c r="E207" s="300"/>
      <c r="F207" s="300"/>
      <c r="G207" s="300"/>
      <c r="H207" s="300"/>
      <c r="I207" s="300"/>
    </row>
    <row r="208" spans="1:9" x14ac:dyDescent="0.25">
      <c r="A208" s="300"/>
      <c r="B208" s="300"/>
      <c r="C208" s="300"/>
      <c r="D208" s="300"/>
      <c r="E208" s="300"/>
      <c r="F208" s="300"/>
      <c r="G208" s="300"/>
      <c r="H208" s="300"/>
      <c r="I208" s="300"/>
    </row>
    <row r="209" spans="1:9" x14ac:dyDescent="0.25">
      <c r="A209" s="300"/>
      <c r="B209" s="300"/>
      <c r="C209" s="300"/>
      <c r="D209" s="300"/>
      <c r="E209" s="300"/>
      <c r="F209" s="300"/>
      <c r="G209" s="300"/>
      <c r="H209" s="300"/>
      <c r="I209" s="300"/>
    </row>
    <row r="210" spans="1:9" x14ac:dyDescent="0.25">
      <c r="A210" s="300"/>
      <c r="B210" s="300"/>
      <c r="C210" s="300"/>
      <c r="D210" s="300"/>
      <c r="E210" s="300"/>
      <c r="F210" s="300"/>
      <c r="G210" s="300"/>
      <c r="H210" s="300"/>
      <c r="I210" s="300"/>
    </row>
    <row r="211" spans="1:9" x14ac:dyDescent="0.25">
      <c r="A211" s="300"/>
      <c r="B211" s="300"/>
      <c r="C211" s="300"/>
      <c r="D211" s="300"/>
      <c r="E211" s="300"/>
      <c r="F211" s="300"/>
      <c r="G211" s="300"/>
      <c r="H211" s="300"/>
      <c r="I211" s="300"/>
    </row>
    <row r="212" spans="1:9" x14ac:dyDescent="0.25">
      <c r="A212" s="300"/>
      <c r="B212" s="300"/>
      <c r="C212" s="300"/>
      <c r="D212" s="300"/>
      <c r="E212" s="300"/>
      <c r="F212" s="300"/>
      <c r="G212" s="300"/>
      <c r="H212" s="300"/>
      <c r="I212" s="300"/>
    </row>
    <row r="213" spans="1:9" x14ac:dyDescent="0.25">
      <c r="A213" s="300"/>
      <c r="B213" s="300"/>
      <c r="C213" s="300"/>
      <c r="D213" s="300"/>
      <c r="E213" s="300"/>
      <c r="F213" s="300"/>
      <c r="G213" s="300"/>
      <c r="H213" s="300"/>
      <c r="I213" s="300"/>
    </row>
    <row r="214" spans="1:9" x14ac:dyDescent="0.25">
      <c r="A214" s="300"/>
      <c r="B214" s="300"/>
      <c r="C214" s="300"/>
      <c r="D214" s="300"/>
      <c r="E214" s="300"/>
      <c r="F214" s="300"/>
      <c r="G214" s="300"/>
      <c r="H214" s="300"/>
      <c r="I214" s="300"/>
    </row>
    <row r="215" spans="1:9" x14ac:dyDescent="0.25">
      <c r="A215" s="300"/>
      <c r="B215" s="300"/>
      <c r="C215" s="300"/>
      <c r="D215" s="300"/>
      <c r="E215" s="300"/>
      <c r="F215" s="300"/>
      <c r="G215" s="300"/>
      <c r="H215" s="300"/>
      <c r="I215" s="300"/>
    </row>
    <row r="216" spans="1:9" x14ac:dyDescent="0.25">
      <c r="A216" s="300"/>
      <c r="B216" s="300"/>
      <c r="C216" s="300"/>
      <c r="D216" s="300"/>
      <c r="E216" s="300"/>
      <c r="F216" s="300"/>
      <c r="G216" s="300"/>
      <c r="H216" s="300"/>
      <c r="I216" s="300"/>
    </row>
    <row r="217" spans="1:9" x14ac:dyDescent="0.25">
      <c r="A217" s="300"/>
      <c r="B217" s="300"/>
      <c r="C217" s="300"/>
      <c r="D217" s="300"/>
      <c r="E217" s="300"/>
      <c r="F217" s="300"/>
      <c r="G217" s="300"/>
      <c r="H217" s="300"/>
      <c r="I217" s="300"/>
    </row>
    <row r="218" spans="1:9" x14ac:dyDescent="0.25">
      <c r="A218" s="300"/>
      <c r="B218" s="300"/>
      <c r="C218" s="300"/>
      <c r="D218" s="300"/>
      <c r="E218" s="300"/>
      <c r="F218" s="300"/>
      <c r="G218" s="300"/>
      <c r="H218" s="300"/>
      <c r="I218" s="300"/>
    </row>
    <row r="219" spans="1:9" x14ac:dyDescent="0.25">
      <c r="A219" s="300"/>
      <c r="B219" s="300"/>
      <c r="C219" s="300"/>
      <c r="D219" s="300"/>
      <c r="E219" s="300"/>
      <c r="F219" s="300"/>
      <c r="G219" s="300"/>
      <c r="H219" s="300"/>
      <c r="I219" s="300"/>
    </row>
    <row r="220" spans="1:9" x14ac:dyDescent="0.25">
      <c r="A220" s="300"/>
      <c r="B220" s="300"/>
      <c r="C220" s="300"/>
      <c r="D220" s="300"/>
      <c r="E220" s="300"/>
      <c r="F220" s="300"/>
      <c r="G220" s="300"/>
      <c r="H220" s="300"/>
      <c r="I220" s="300"/>
    </row>
    <row r="221" spans="1:9" x14ac:dyDescent="0.25">
      <c r="A221" s="300"/>
      <c r="B221" s="300"/>
      <c r="C221" s="300"/>
      <c r="D221" s="300"/>
      <c r="E221" s="300"/>
      <c r="F221" s="300"/>
      <c r="G221" s="300"/>
      <c r="H221" s="300"/>
      <c r="I221" s="300"/>
    </row>
    <row r="222" spans="1:9" x14ac:dyDescent="0.25">
      <c r="A222" s="300"/>
      <c r="B222" s="300"/>
      <c r="C222" s="300"/>
      <c r="D222" s="300"/>
      <c r="E222" s="300"/>
      <c r="F222" s="300"/>
      <c r="G222" s="300"/>
      <c r="H222" s="300"/>
      <c r="I222" s="300"/>
    </row>
    <row r="223" spans="1:9" x14ac:dyDescent="0.25">
      <c r="A223" s="300"/>
      <c r="B223" s="300"/>
      <c r="C223" s="300"/>
      <c r="D223" s="300"/>
      <c r="E223" s="300"/>
      <c r="F223" s="300"/>
      <c r="G223" s="300"/>
      <c r="H223" s="300"/>
      <c r="I223" s="300"/>
    </row>
    <row r="224" spans="1:9" x14ac:dyDescent="0.25">
      <c r="A224" s="300"/>
      <c r="B224" s="300"/>
      <c r="C224" s="300"/>
      <c r="D224" s="300"/>
      <c r="E224" s="300"/>
      <c r="F224" s="300"/>
      <c r="G224" s="300"/>
      <c r="H224" s="300"/>
      <c r="I224" s="300"/>
    </row>
    <row r="225" spans="1:9" x14ac:dyDescent="0.25">
      <c r="A225" s="300"/>
      <c r="B225" s="300"/>
      <c r="C225" s="300"/>
      <c r="D225" s="300"/>
      <c r="E225" s="300"/>
      <c r="F225" s="300"/>
      <c r="G225" s="300"/>
      <c r="H225" s="300"/>
      <c r="I225" s="300"/>
    </row>
    <row r="226" spans="1:9" x14ac:dyDescent="0.25">
      <c r="A226" s="300"/>
      <c r="B226" s="300"/>
      <c r="C226" s="300"/>
      <c r="D226" s="300"/>
      <c r="E226" s="300"/>
      <c r="F226" s="300"/>
      <c r="G226" s="300"/>
      <c r="H226" s="300"/>
      <c r="I226" s="300"/>
    </row>
    <row r="227" spans="1:9" x14ac:dyDescent="0.25">
      <c r="A227" s="300"/>
      <c r="B227" s="300"/>
      <c r="C227" s="300"/>
      <c r="D227" s="300"/>
      <c r="E227" s="300"/>
      <c r="F227" s="300"/>
      <c r="G227" s="300"/>
      <c r="H227" s="300"/>
      <c r="I227" s="300"/>
    </row>
    <row r="228" spans="1:9" x14ac:dyDescent="0.25">
      <c r="A228" s="300"/>
      <c r="B228" s="300"/>
      <c r="C228" s="300"/>
      <c r="D228" s="300"/>
      <c r="E228" s="300"/>
      <c r="F228" s="300"/>
      <c r="G228" s="300"/>
      <c r="H228" s="300"/>
      <c r="I228" s="300"/>
    </row>
    <row r="229" spans="1:9" x14ac:dyDescent="0.25">
      <c r="A229" s="300"/>
      <c r="B229" s="300"/>
      <c r="C229" s="300"/>
      <c r="D229" s="300"/>
      <c r="E229" s="300"/>
      <c r="F229" s="300"/>
      <c r="G229" s="300"/>
      <c r="H229" s="300"/>
      <c r="I229" s="300"/>
    </row>
    <row r="230" spans="1:9" x14ac:dyDescent="0.25">
      <c r="A230" s="300"/>
      <c r="B230" s="300"/>
      <c r="C230" s="300"/>
      <c r="D230" s="300"/>
      <c r="E230" s="300"/>
      <c r="F230" s="300"/>
      <c r="G230" s="300"/>
      <c r="H230" s="300"/>
      <c r="I230" s="300"/>
    </row>
    <row r="231" spans="1:9" x14ac:dyDescent="0.25">
      <c r="A231" s="300"/>
      <c r="B231" s="300"/>
      <c r="C231" s="300"/>
      <c r="D231" s="300"/>
      <c r="E231" s="300"/>
      <c r="F231" s="300"/>
      <c r="G231" s="300"/>
      <c r="H231" s="300"/>
      <c r="I231" s="300"/>
    </row>
    <row r="232" spans="1:9" x14ac:dyDescent="0.25">
      <c r="A232" s="300"/>
      <c r="B232" s="300"/>
      <c r="C232" s="300"/>
      <c r="D232" s="300"/>
      <c r="E232" s="300"/>
      <c r="F232" s="300"/>
      <c r="G232" s="300"/>
      <c r="H232" s="300"/>
      <c r="I232" s="300"/>
    </row>
    <row r="233" spans="1:9" x14ac:dyDescent="0.25">
      <c r="A233" s="300"/>
      <c r="B233" s="300"/>
      <c r="C233" s="300"/>
      <c r="D233" s="300"/>
      <c r="E233" s="300"/>
      <c r="F233" s="300"/>
      <c r="G233" s="300"/>
      <c r="H233" s="300"/>
      <c r="I233" s="300"/>
    </row>
    <row r="234" spans="1:9" x14ac:dyDescent="0.25">
      <c r="A234" s="300"/>
      <c r="B234" s="300"/>
      <c r="C234" s="300"/>
      <c r="D234" s="300"/>
      <c r="E234" s="300"/>
      <c r="F234" s="300"/>
      <c r="G234" s="300"/>
      <c r="H234" s="300"/>
      <c r="I234" s="300"/>
    </row>
    <row r="235" spans="1:9" x14ac:dyDescent="0.25">
      <c r="A235" s="300"/>
      <c r="B235" s="300"/>
      <c r="C235" s="300"/>
      <c r="D235" s="300"/>
      <c r="E235" s="300"/>
      <c r="F235" s="300"/>
      <c r="G235" s="300"/>
      <c r="H235" s="300"/>
      <c r="I235" s="300"/>
    </row>
    <row r="236" spans="1:9" x14ac:dyDescent="0.25">
      <c r="A236" s="300"/>
      <c r="B236" s="300"/>
      <c r="C236" s="300"/>
      <c r="D236" s="300"/>
      <c r="E236" s="300"/>
      <c r="F236" s="300"/>
      <c r="G236" s="300"/>
      <c r="H236" s="300"/>
      <c r="I236" s="300"/>
    </row>
    <row r="237" spans="1:9" x14ac:dyDescent="0.25">
      <c r="A237" s="300"/>
      <c r="B237" s="300"/>
      <c r="C237" s="300"/>
      <c r="D237" s="300"/>
      <c r="E237" s="300"/>
      <c r="F237" s="300"/>
      <c r="G237" s="300"/>
      <c r="H237" s="300"/>
      <c r="I237" s="300"/>
    </row>
    <row r="238" spans="1:9" x14ac:dyDescent="0.25">
      <c r="A238" s="300"/>
      <c r="B238" s="300"/>
      <c r="C238" s="300"/>
      <c r="D238" s="300"/>
      <c r="E238" s="300"/>
      <c r="F238" s="300"/>
      <c r="G238" s="300"/>
      <c r="H238" s="300"/>
      <c r="I238" s="300"/>
    </row>
    <row r="239" spans="1:9" x14ac:dyDescent="0.25">
      <c r="A239" s="300"/>
      <c r="B239" s="300"/>
      <c r="C239" s="300"/>
      <c r="D239" s="300"/>
      <c r="E239" s="300"/>
      <c r="F239" s="300"/>
      <c r="G239" s="300"/>
      <c r="H239" s="300"/>
      <c r="I239" s="300"/>
    </row>
    <row r="240" spans="1:9" x14ac:dyDescent="0.25">
      <c r="A240" s="300"/>
      <c r="B240" s="300"/>
      <c r="C240" s="300"/>
      <c r="D240" s="300"/>
      <c r="E240" s="300"/>
      <c r="F240" s="300"/>
      <c r="G240" s="300"/>
      <c r="H240" s="300"/>
      <c r="I240" s="300"/>
    </row>
    <row r="241" spans="1:9" x14ac:dyDescent="0.25">
      <c r="A241" s="300"/>
      <c r="B241" s="300"/>
      <c r="C241" s="300"/>
      <c r="D241" s="300"/>
      <c r="E241" s="300"/>
      <c r="F241" s="300"/>
      <c r="G241" s="300"/>
      <c r="H241" s="300"/>
      <c r="I241" s="300"/>
    </row>
    <row r="242" spans="1:9" x14ac:dyDescent="0.25">
      <c r="A242" s="300"/>
      <c r="B242" s="300"/>
      <c r="C242" s="300"/>
      <c r="D242" s="300"/>
      <c r="E242" s="300"/>
      <c r="F242" s="300"/>
      <c r="G242" s="300"/>
      <c r="H242" s="300"/>
      <c r="I242" s="300"/>
    </row>
    <row r="243" spans="1:9" x14ac:dyDescent="0.25">
      <c r="A243" s="300"/>
      <c r="B243" s="300"/>
      <c r="C243" s="300"/>
      <c r="D243" s="300"/>
      <c r="E243" s="300"/>
      <c r="F243" s="300"/>
      <c r="G243" s="300"/>
      <c r="H243" s="300"/>
      <c r="I243" s="300"/>
    </row>
    <row r="244" spans="1:9" x14ac:dyDescent="0.25">
      <c r="A244" s="300"/>
      <c r="B244" s="300"/>
      <c r="C244" s="300"/>
      <c r="D244" s="300"/>
      <c r="E244" s="300"/>
      <c r="F244" s="300"/>
      <c r="G244" s="300"/>
      <c r="H244" s="300"/>
      <c r="I244" s="300"/>
    </row>
    <row r="245" spans="1:9" x14ac:dyDescent="0.25">
      <c r="A245" s="300"/>
      <c r="B245" s="300"/>
      <c r="C245" s="300"/>
      <c r="D245" s="300"/>
      <c r="E245" s="300"/>
      <c r="F245" s="300"/>
      <c r="G245" s="300"/>
      <c r="H245" s="300"/>
      <c r="I245" s="300"/>
    </row>
    <row r="246" spans="1:9" x14ac:dyDescent="0.25">
      <c r="A246" s="300"/>
      <c r="B246" s="300"/>
      <c r="C246" s="300"/>
      <c r="D246" s="300"/>
      <c r="E246" s="300"/>
      <c r="F246" s="300"/>
      <c r="G246" s="300"/>
      <c r="H246" s="300"/>
      <c r="I246" s="300"/>
    </row>
    <row r="247" spans="1:9" x14ac:dyDescent="0.25">
      <c r="A247" s="300"/>
      <c r="B247" s="300"/>
      <c r="C247" s="300"/>
      <c r="D247" s="300"/>
      <c r="E247" s="300"/>
      <c r="F247" s="300"/>
      <c r="G247" s="300"/>
      <c r="H247" s="300"/>
      <c r="I247" s="300"/>
    </row>
    <row r="248" spans="1:9" x14ac:dyDescent="0.25">
      <c r="A248" s="300"/>
      <c r="B248" s="300"/>
      <c r="C248" s="300"/>
      <c r="D248" s="300"/>
      <c r="E248" s="300"/>
      <c r="F248" s="300"/>
      <c r="G248" s="300"/>
      <c r="H248" s="300"/>
      <c r="I248" s="300"/>
    </row>
    <row r="249" spans="1:9" x14ac:dyDescent="0.25">
      <c r="A249" s="300"/>
      <c r="B249" s="300"/>
      <c r="C249" s="300"/>
      <c r="D249" s="300"/>
      <c r="E249" s="300"/>
      <c r="F249" s="300"/>
      <c r="G249" s="300"/>
      <c r="H249" s="300"/>
      <c r="I249" s="300"/>
    </row>
    <row r="250" spans="1:9" x14ac:dyDescent="0.25">
      <c r="A250" s="300"/>
      <c r="B250" s="300"/>
      <c r="C250" s="300"/>
      <c r="D250" s="300"/>
      <c r="E250" s="300"/>
      <c r="F250" s="300"/>
      <c r="G250" s="300"/>
      <c r="H250" s="300"/>
      <c r="I250" s="300"/>
    </row>
    <row r="251" spans="1:9" x14ac:dyDescent="0.25">
      <c r="A251" s="300"/>
      <c r="B251" s="300"/>
      <c r="C251" s="300"/>
      <c r="D251" s="300"/>
      <c r="E251" s="300"/>
      <c r="F251" s="300"/>
      <c r="G251" s="300"/>
      <c r="H251" s="300"/>
      <c r="I251" s="300"/>
    </row>
    <row r="252" spans="1:9" x14ac:dyDescent="0.25">
      <c r="A252" s="300"/>
      <c r="B252" s="300"/>
      <c r="C252" s="300"/>
      <c r="D252" s="300"/>
      <c r="E252" s="300"/>
      <c r="F252" s="300"/>
      <c r="G252" s="300"/>
      <c r="H252" s="300"/>
      <c r="I252" s="300"/>
    </row>
    <row r="253" spans="1:9" x14ac:dyDescent="0.25">
      <c r="A253" s="300"/>
      <c r="B253" s="300"/>
      <c r="C253" s="300"/>
      <c r="D253" s="300"/>
      <c r="E253" s="300"/>
      <c r="F253" s="300"/>
      <c r="G253" s="300"/>
      <c r="H253" s="300"/>
      <c r="I253" s="300"/>
    </row>
    <row r="254" spans="1:9" x14ac:dyDescent="0.25">
      <c r="A254" s="300"/>
      <c r="B254" s="300"/>
      <c r="C254" s="300"/>
      <c r="D254" s="300"/>
      <c r="E254" s="300"/>
      <c r="F254" s="300"/>
      <c r="G254" s="300"/>
      <c r="H254" s="300"/>
      <c r="I254" s="300"/>
    </row>
    <row r="255" spans="1:9" x14ac:dyDescent="0.25">
      <c r="A255" s="300"/>
      <c r="B255" s="300"/>
      <c r="C255" s="300"/>
      <c r="D255" s="300"/>
      <c r="E255" s="300"/>
      <c r="F255" s="300"/>
      <c r="G255" s="300"/>
      <c r="H255" s="300"/>
      <c r="I255" s="300"/>
    </row>
    <row r="256" spans="1:9" x14ac:dyDescent="0.25">
      <c r="A256" s="300"/>
      <c r="B256" s="300"/>
      <c r="C256" s="300"/>
      <c r="D256" s="300"/>
      <c r="E256" s="300"/>
      <c r="F256" s="300"/>
      <c r="G256" s="300"/>
      <c r="H256" s="300"/>
      <c r="I256" s="300"/>
    </row>
  </sheetData>
  <sheetProtection algorithmName="SHA-512" hashValue="HjOn2+BmX5kF/1zKnUD+YmudBvG5RDReTOSb79UCirvnNsqOdA7AUvHBdo0tp4H/uFPLMCu7fvbUpjT94GflWg==" saltValue="8UnNEpPCtQ2ZXS6EDs8b4g==" spinCount="100000" sheet="1" objects="1" scenarios="1"/>
  <protectedRanges>
    <protectedRange sqref="D65:D71 D75:D81 H65:H71 H75:H81 I48:I61 E48:E61 H15:H61 D15:D61" name="Editable Cells"/>
  </protectedRanges>
  <mergeCells count="212">
    <mergeCell ref="I7:J7"/>
    <mergeCell ref="I8:J8"/>
    <mergeCell ref="I9:J9"/>
    <mergeCell ref="I10:J10"/>
    <mergeCell ref="I11:J11"/>
    <mergeCell ref="A3:C3"/>
    <mergeCell ref="A4:B4"/>
    <mergeCell ref="A5:B5"/>
    <mergeCell ref="A6:B6"/>
    <mergeCell ref="A7:B7"/>
    <mergeCell ref="E3:G3"/>
    <mergeCell ref="A8:B8"/>
    <mergeCell ref="A9:B9"/>
    <mergeCell ref="A10:B10"/>
    <mergeCell ref="A11:B11"/>
    <mergeCell ref="A162:I162"/>
    <mergeCell ref="A163:I163"/>
    <mergeCell ref="A164:I164"/>
    <mergeCell ref="A138:I138"/>
    <mergeCell ref="A139:I139"/>
    <mergeCell ref="A140:I140"/>
    <mergeCell ref="A141:I141"/>
    <mergeCell ref="A142:I142"/>
    <mergeCell ref="A143:I143"/>
    <mergeCell ref="A144:I144"/>
    <mergeCell ref="A153:I153"/>
    <mergeCell ref="A154:I154"/>
    <mergeCell ref="A155:I155"/>
    <mergeCell ref="A156:I156"/>
    <mergeCell ref="A157:I157"/>
    <mergeCell ref="A158:I158"/>
    <mergeCell ref="A159:I159"/>
    <mergeCell ref="A160:I160"/>
    <mergeCell ref="A161:I161"/>
    <mergeCell ref="A201:I201"/>
    <mergeCell ref="A202:I202"/>
    <mergeCell ref="A203:I203"/>
    <mergeCell ref="A204:I204"/>
    <mergeCell ref="A254:I254"/>
    <mergeCell ref="A255:I255"/>
    <mergeCell ref="A256:I256"/>
    <mergeCell ref="A217:I217"/>
    <mergeCell ref="A218:I218"/>
    <mergeCell ref="A219:I219"/>
    <mergeCell ref="A220:I220"/>
    <mergeCell ref="A221:I221"/>
    <mergeCell ref="A222:I222"/>
    <mergeCell ref="A223:I223"/>
    <mergeCell ref="A224:I224"/>
    <mergeCell ref="A225:I225"/>
    <mergeCell ref="A226:I226"/>
    <mergeCell ref="A227:I227"/>
    <mergeCell ref="A233:I233"/>
    <mergeCell ref="A234:I234"/>
    <mergeCell ref="A235:I235"/>
    <mergeCell ref="A236:I236"/>
    <mergeCell ref="A245:I245"/>
    <mergeCell ref="A246:I246"/>
    <mergeCell ref="A113:I113"/>
    <mergeCell ref="A114:I114"/>
    <mergeCell ref="A115:I115"/>
    <mergeCell ref="A116:I116"/>
    <mergeCell ref="A117:I117"/>
    <mergeCell ref="A118:I118"/>
    <mergeCell ref="A205:I205"/>
    <mergeCell ref="A206:I206"/>
    <mergeCell ref="A207:I207"/>
    <mergeCell ref="A181:I181"/>
    <mergeCell ref="A182:I182"/>
    <mergeCell ref="A183:I183"/>
    <mergeCell ref="A184:I184"/>
    <mergeCell ref="A185:I185"/>
    <mergeCell ref="A186:I186"/>
    <mergeCell ref="A192:I192"/>
    <mergeCell ref="A193:I193"/>
    <mergeCell ref="A194:I194"/>
    <mergeCell ref="A195:I195"/>
    <mergeCell ref="A196:I196"/>
    <mergeCell ref="A197:I197"/>
    <mergeCell ref="A198:I198"/>
    <mergeCell ref="A199:I199"/>
    <mergeCell ref="A200:I200"/>
    <mergeCell ref="A104:I104"/>
    <mergeCell ref="A105:I105"/>
    <mergeCell ref="A106:I106"/>
    <mergeCell ref="A107:I107"/>
    <mergeCell ref="A108:I108"/>
    <mergeCell ref="A109:I109"/>
    <mergeCell ref="A110:I110"/>
    <mergeCell ref="A111:I111"/>
    <mergeCell ref="A112:I112"/>
    <mergeCell ref="A1:M1"/>
    <mergeCell ref="E13:F13"/>
    <mergeCell ref="I13:J13"/>
    <mergeCell ref="A38:C39"/>
    <mergeCell ref="E38:F38"/>
    <mergeCell ref="I38:J38"/>
    <mergeCell ref="A45:C46"/>
    <mergeCell ref="E45:F45"/>
    <mergeCell ref="I45:J45"/>
    <mergeCell ref="A13:C14"/>
    <mergeCell ref="A15:C15"/>
    <mergeCell ref="A16:C16"/>
    <mergeCell ref="A17:C17"/>
    <mergeCell ref="A18:C18"/>
    <mergeCell ref="A19:C19"/>
    <mergeCell ref="A20:C20"/>
    <mergeCell ref="A21:C21"/>
    <mergeCell ref="A31:C31"/>
    <mergeCell ref="A32:C32"/>
    <mergeCell ref="A33:C33"/>
    <mergeCell ref="A43:C43"/>
    <mergeCell ref="I3:K3"/>
    <mergeCell ref="I5:J5"/>
    <mergeCell ref="I6:J6"/>
    <mergeCell ref="A22:C22"/>
    <mergeCell ref="A23:C23"/>
    <mergeCell ref="A24:C24"/>
    <mergeCell ref="A25:C25"/>
    <mergeCell ref="A26:C26"/>
    <mergeCell ref="A27:C27"/>
    <mergeCell ref="A42:C42"/>
    <mergeCell ref="A102:I102"/>
    <mergeCell ref="A103:I103"/>
    <mergeCell ref="A49:C49"/>
    <mergeCell ref="A34:C34"/>
    <mergeCell ref="A35:C35"/>
    <mergeCell ref="A36:C36"/>
    <mergeCell ref="A40:C40"/>
    <mergeCell ref="A41:C41"/>
    <mergeCell ref="A47:C47"/>
    <mergeCell ref="A48:C48"/>
    <mergeCell ref="A28:C28"/>
    <mergeCell ref="A29:C29"/>
    <mergeCell ref="A30:C30"/>
    <mergeCell ref="A119:I119"/>
    <mergeCell ref="A120:I120"/>
    <mergeCell ref="A121:I121"/>
    <mergeCell ref="A122:I122"/>
    <mergeCell ref="A123:I123"/>
    <mergeCell ref="A124:I124"/>
    <mergeCell ref="A125:I125"/>
    <mergeCell ref="A126:I126"/>
    <mergeCell ref="A127:I127"/>
    <mergeCell ref="A128:I128"/>
    <mergeCell ref="A129:I129"/>
    <mergeCell ref="A130:I130"/>
    <mergeCell ref="A131:I131"/>
    <mergeCell ref="A132:I132"/>
    <mergeCell ref="A133:I133"/>
    <mergeCell ref="A134:I134"/>
    <mergeCell ref="A135:I135"/>
    <mergeCell ref="A136:I136"/>
    <mergeCell ref="A137:I137"/>
    <mergeCell ref="A151:I151"/>
    <mergeCell ref="A152:I152"/>
    <mergeCell ref="A145:I145"/>
    <mergeCell ref="A146:I146"/>
    <mergeCell ref="A147:I147"/>
    <mergeCell ref="A148:I148"/>
    <mergeCell ref="A149:I149"/>
    <mergeCell ref="A150:I150"/>
    <mergeCell ref="A165:I165"/>
    <mergeCell ref="A166:I166"/>
    <mergeCell ref="A167:I167"/>
    <mergeCell ref="A168:I168"/>
    <mergeCell ref="A187:I187"/>
    <mergeCell ref="A188:I188"/>
    <mergeCell ref="A189:I189"/>
    <mergeCell ref="A190:I190"/>
    <mergeCell ref="A191:I191"/>
    <mergeCell ref="A178:I178"/>
    <mergeCell ref="A179:I179"/>
    <mergeCell ref="A180:I180"/>
    <mergeCell ref="A169:I169"/>
    <mergeCell ref="A170:I170"/>
    <mergeCell ref="A171:I171"/>
    <mergeCell ref="A172:I172"/>
    <mergeCell ref="A173:I173"/>
    <mergeCell ref="A174:I174"/>
    <mergeCell ref="A175:I175"/>
    <mergeCell ref="A176:I176"/>
    <mergeCell ref="A177:I177"/>
    <mergeCell ref="A208:I208"/>
    <mergeCell ref="A209:I209"/>
    <mergeCell ref="A210:I210"/>
    <mergeCell ref="A211:I211"/>
    <mergeCell ref="A212:I212"/>
    <mergeCell ref="A247:I247"/>
    <mergeCell ref="A248:I248"/>
    <mergeCell ref="A249:I249"/>
    <mergeCell ref="A250:I250"/>
    <mergeCell ref="A237:I237"/>
    <mergeCell ref="A238:I238"/>
    <mergeCell ref="A239:I239"/>
    <mergeCell ref="A240:I240"/>
    <mergeCell ref="A251:I251"/>
    <mergeCell ref="A252:I252"/>
    <mergeCell ref="A253:I253"/>
    <mergeCell ref="A213:I213"/>
    <mergeCell ref="A214:I214"/>
    <mergeCell ref="A215:I215"/>
    <mergeCell ref="A216:I216"/>
    <mergeCell ref="A228:I228"/>
    <mergeCell ref="A229:I229"/>
    <mergeCell ref="A230:I230"/>
    <mergeCell ref="A231:I231"/>
    <mergeCell ref="A232:I232"/>
    <mergeCell ref="A241:I241"/>
    <mergeCell ref="A242:I242"/>
    <mergeCell ref="A243:I243"/>
    <mergeCell ref="A244:I244"/>
  </mergeCells>
  <conditionalFormatting sqref="E15:J36 E47:J49">
    <cfRule type="cellIs" dxfId="1" priority="3" operator="greaterThan">
      <formula>0</formula>
    </cfRule>
  </conditionalFormatting>
  <conditionalFormatting sqref="E40:J43">
    <cfRule type="cellIs" dxfId="0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P296"/>
  <sheetViews>
    <sheetView workbookViewId="0">
      <pane ySplit="2" topLeftCell="A3" activePane="bottomLeft" state="frozen"/>
      <selection pane="bottomLeft" activeCell="J5" sqref="J5"/>
    </sheetView>
  </sheetViews>
  <sheetFormatPr defaultColWidth="9.109375" defaultRowHeight="13.2" x14ac:dyDescent="0.25"/>
  <cols>
    <col min="1" max="2" width="12.109375" style="42" customWidth="1"/>
    <col min="3" max="3" width="11.5546875" style="42" customWidth="1"/>
    <col min="4" max="4" width="18.5546875" style="42" customWidth="1"/>
    <col min="5" max="5" width="10.6640625" style="42" customWidth="1"/>
    <col min="6" max="6" width="33.44140625" style="42" customWidth="1"/>
    <col min="7" max="7" width="9.109375" style="42"/>
    <col min="8" max="8" width="10.6640625" style="42" customWidth="1"/>
    <col min="9" max="9" width="23.44140625" style="42" customWidth="1"/>
    <col min="10" max="10" width="63.109375" style="42" bestFit="1" customWidth="1"/>
    <col min="11" max="12" width="10.6640625" style="42" customWidth="1"/>
    <col min="13" max="13" width="26.6640625" style="42" customWidth="1"/>
    <col min="14" max="14" width="23.33203125" style="42" customWidth="1"/>
    <col min="15" max="15" width="20.44140625" style="42" customWidth="1"/>
    <col min="16" max="16" width="11.33203125" style="42" customWidth="1"/>
    <col min="17" max="16384" width="9.109375" style="42"/>
  </cols>
  <sheetData>
    <row r="1" spans="1:16" ht="35.4" thickBot="1" x14ac:dyDescent="0.3">
      <c r="A1" s="336" t="s">
        <v>112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8"/>
    </row>
    <row r="2" spans="1:16" ht="40.200000000000003" thickBot="1" x14ac:dyDescent="0.3">
      <c r="A2" s="220" t="s">
        <v>301</v>
      </c>
      <c r="B2" s="221" t="s">
        <v>276</v>
      </c>
      <c r="C2" s="221" t="s">
        <v>302</v>
      </c>
      <c r="D2" s="221" t="s">
        <v>303</v>
      </c>
      <c r="E2" s="221" t="s">
        <v>304</v>
      </c>
      <c r="F2" s="221" t="s">
        <v>305</v>
      </c>
      <c r="G2" s="222" t="s">
        <v>248</v>
      </c>
      <c r="H2" s="221" t="s">
        <v>306</v>
      </c>
      <c r="I2" s="221" t="s">
        <v>195</v>
      </c>
      <c r="J2" s="221" t="s">
        <v>225</v>
      </c>
      <c r="K2" s="221" t="s">
        <v>307</v>
      </c>
      <c r="L2" s="221" t="s">
        <v>308</v>
      </c>
      <c r="M2" s="222" t="s">
        <v>309</v>
      </c>
      <c r="N2" s="222" t="s">
        <v>310</v>
      </c>
      <c r="O2" s="222" t="s">
        <v>246</v>
      </c>
      <c r="P2" s="222" t="s">
        <v>247</v>
      </c>
    </row>
    <row r="3" spans="1:16" ht="15.9" customHeight="1" thickBot="1" x14ac:dyDescent="0.3">
      <c r="A3" s="43"/>
      <c r="B3" s="223" t="str">
        <f>IF(ISBLANK('Employees &amp; COBRA Enrollees'!BR9),"",'Employees &amp; COBRA Enrollees'!BR9)</f>
        <v>Yes</v>
      </c>
      <c r="C3" s="224" t="str">
        <f>IF(ISBLANK('Employees &amp; COBRA Enrollees'!P9),"",'Employees &amp; COBRA Enrollees'!P9)</f>
        <v/>
      </c>
      <c r="D3" s="225" t="str">
        <f>IF(ISBLANK('Employees &amp; COBRA Enrollees'!Q9),"",'Employees &amp; COBRA Enrollees'!Q9)</f>
        <v/>
      </c>
      <c r="E3" s="226" t="str">
        <f>IF(ISBLANK('Employees &amp; COBRA Enrollees'!Y9),"",'Employees &amp; COBRA Enrollees'!Y9)</f>
        <v/>
      </c>
      <c r="F3" s="227" t="str">
        <f>'Employees &amp; COBRA Enrollees'!V9&amp;" "&amp;'Employees &amp; COBRA Enrollees'!U9</f>
        <v xml:space="preserve"> </v>
      </c>
      <c r="G3" s="228" t="str">
        <f>IF(ISBLANK('Employees &amp; COBRA Enrollees'!AQ9),"",'Employees &amp; COBRA Enrollees'!AQ9)</f>
        <v/>
      </c>
      <c r="H3" s="229" t="str">
        <f>IF(ISBLANK('Employees &amp; COBRA Enrollees'!Y9),"",DATEDIF(E3,C3,"y"))</f>
        <v/>
      </c>
      <c r="I3" s="230" t="str">
        <f>IF(ISBLANK('Employees &amp; COBRA Enrollees'!S9),"",'Employees &amp; COBRA Enrollees'!S9)</f>
        <v/>
      </c>
      <c r="J3" s="231" t="str">
        <f>IF(ISBLANK('Employees &amp; COBRA Enrollees'!A9),"",'Employees &amp; COBRA Enrollees'!A9&amp;" "&amp;'Employees &amp; COBRA Enrollees'!B9)</f>
        <v/>
      </c>
      <c r="K3" s="226" t="str">
        <f>IF(ISBLANK('Employees &amp; COBRA Enrollees'!A9),"",'Employees &amp; COBRA Enrollees'!AC9)</f>
        <v/>
      </c>
      <c r="L3" s="226" t="str">
        <f>IF(ISBLANK('Employees &amp; COBRA Enrollees'!Z9),"",'Employees &amp; COBRA Enrollees'!Z9)</f>
        <v/>
      </c>
      <c r="M3" s="232" t="str">
        <f>IF(ISBLANK('Employees &amp; COBRA Enrollees'!AM9),"",'Employees &amp; COBRA Enrollees'!AM9)</f>
        <v/>
      </c>
      <c r="N3" s="232" t="str">
        <f>IF(ISBLANK('Employees &amp; COBRA Enrollees'!AN9),"",'Employees &amp; COBRA Enrollees'!AN9)</f>
        <v/>
      </c>
      <c r="O3" s="232" t="str">
        <f>IF(ISBLANK('Employees &amp; COBRA Enrollees'!AO9),"",'Employees &amp; COBRA Enrollees'!AO9)</f>
        <v/>
      </c>
      <c r="P3" s="232" t="str">
        <f>IF(ISBLANK('Employees &amp; COBRA Enrollees'!AP9),"",'Employees &amp; COBRA Enrollees'!AP9)</f>
        <v/>
      </c>
    </row>
    <row r="4" spans="1:16" ht="15.9" customHeight="1" thickBot="1" x14ac:dyDescent="0.3">
      <c r="A4" s="43"/>
      <c r="B4" s="223" t="str">
        <f>IF(ISBLANK('Employees &amp; COBRA Enrollees'!BR10),"",'Employees &amp; COBRA Enrollees'!BR10)</f>
        <v>Yes</v>
      </c>
      <c r="C4" s="224" t="str">
        <f>IF(ISBLANK('Employees &amp; COBRA Enrollees'!P10),"",'Employees &amp; COBRA Enrollees'!P10)</f>
        <v/>
      </c>
      <c r="D4" s="225" t="str">
        <f>IF(ISBLANK('Employees &amp; COBRA Enrollees'!Q10),"",'Employees &amp; COBRA Enrollees'!Q10)</f>
        <v/>
      </c>
      <c r="E4" s="226" t="str">
        <f>IF(ISBLANK('Employees &amp; COBRA Enrollees'!Y10),"",'Employees &amp; COBRA Enrollees'!Y10)</f>
        <v/>
      </c>
      <c r="F4" s="227" t="str">
        <f>'Employees &amp; COBRA Enrollees'!V10&amp;" "&amp;'Employees &amp; COBRA Enrollees'!U10</f>
        <v xml:space="preserve"> </v>
      </c>
      <c r="G4" s="228" t="str">
        <f>IF(ISBLANK('Employees &amp; COBRA Enrollees'!AQ10),"",'Employees &amp; COBRA Enrollees'!AQ10)</f>
        <v/>
      </c>
      <c r="H4" s="229" t="str">
        <f>IF(ISBLANK('Employees &amp; COBRA Enrollees'!Y10),"",DATEDIF(E4,C4,"y"))</f>
        <v/>
      </c>
      <c r="I4" s="230" t="str">
        <f>IF(ISBLANK('Employees &amp; COBRA Enrollees'!S10),"",'Employees &amp; COBRA Enrollees'!S10)</f>
        <v/>
      </c>
      <c r="J4" s="231" t="str">
        <f>IF(ISBLANK('Employees &amp; COBRA Enrollees'!A10),"",'Employees &amp; COBRA Enrollees'!A10&amp;" "&amp;'Employees &amp; COBRA Enrollees'!B10)</f>
        <v/>
      </c>
      <c r="K4" s="226" t="str">
        <f>IF(ISBLANK('Employees &amp; COBRA Enrollees'!A10),"",'Employees &amp; COBRA Enrollees'!AC10)</f>
        <v/>
      </c>
      <c r="L4" s="226" t="str">
        <f>IF(ISBLANK('Employees &amp; COBRA Enrollees'!Z10),"",'Employees &amp; COBRA Enrollees'!Z10)</f>
        <v/>
      </c>
      <c r="M4" s="232" t="str">
        <f>IF(ISBLANK('Employees &amp; COBRA Enrollees'!AM10),"",'Employees &amp; COBRA Enrollees'!AM10)</f>
        <v/>
      </c>
      <c r="N4" s="232" t="str">
        <f>IF(ISBLANK('Employees &amp; COBRA Enrollees'!AN10),"",'Employees &amp; COBRA Enrollees'!AN10)</f>
        <v/>
      </c>
      <c r="O4" s="232" t="str">
        <f>IF(ISBLANK('Employees &amp; COBRA Enrollees'!AO10),"",'Employees &amp; COBRA Enrollees'!AO10)</f>
        <v/>
      </c>
      <c r="P4" s="232" t="str">
        <f>IF(ISBLANK('Employees &amp; COBRA Enrollees'!AP10),"",'Employees &amp; COBRA Enrollees'!AP10)</f>
        <v/>
      </c>
    </row>
    <row r="5" spans="1:16" ht="15.9" customHeight="1" thickBot="1" x14ac:dyDescent="0.3">
      <c r="A5" s="43"/>
      <c r="B5" s="223" t="str">
        <f>IF(ISBLANK('Employees &amp; COBRA Enrollees'!BR11),"",'Employees &amp; COBRA Enrollees'!BR11)</f>
        <v>Yes</v>
      </c>
      <c r="C5" s="224" t="str">
        <f>IF(ISBLANK('Employees &amp; COBRA Enrollees'!P11),"",'Employees &amp; COBRA Enrollees'!P11)</f>
        <v/>
      </c>
      <c r="D5" s="225" t="str">
        <f>IF(ISBLANK('Employees &amp; COBRA Enrollees'!Q11),"",'Employees &amp; COBRA Enrollees'!Q11)</f>
        <v/>
      </c>
      <c r="E5" s="226" t="str">
        <f>IF(ISBLANK('Employees &amp; COBRA Enrollees'!Y11),"",'Employees &amp; COBRA Enrollees'!Y11)</f>
        <v/>
      </c>
      <c r="F5" s="227" t="str">
        <f>'Employees &amp; COBRA Enrollees'!V11&amp;" "&amp;'Employees &amp; COBRA Enrollees'!U11</f>
        <v xml:space="preserve"> </v>
      </c>
      <c r="G5" s="228" t="str">
        <f>IF(ISBLANK('Employees &amp; COBRA Enrollees'!AQ11),"",'Employees &amp; COBRA Enrollees'!AQ11)</f>
        <v/>
      </c>
      <c r="H5" s="229" t="str">
        <f>IF(ISBLANK('Employees &amp; COBRA Enrollees'!Y11),"",DATEDIF(E5,C5,"y"))</f>
        <v/>
      </c>
      <c r="I5" s="230" t="str">
        <f>IF(ISBLANK('Employees &amp; COBRA Enrollees'!S11),"",'Employees &amp; COBRA Enrollees'!S11)</f>
        <v/>
      </c>
      <c r="J5" s="231" t="str">
        <f>IF(ISBLANK('Employees &amp; COBRA Enrollees'!A11),"",'Employees &amp; COBRA Enrollees'!A11&amp;" "&amp;'Employees &amp; COBRA Enrollees'!B11)</f>
        <v/>
      </c>
      <c r="K5" s="226" t="str">
        <f>IF(ISBLANK('Employees &amp; COBRA Enrollees'!A11),"",'Employees &amp; COBRA Enrollees'!AC11)</f>
        <v/>
      </c>
      <c r="L5" s="226" t="str">
        <f>IF(ISBLANK('Employees &amp; COBRA Enrollees'!Z11),"",'Employees &amp; COBRA Enrollees'!Z11)</f>
        <v/>
      </c>
      <c r="M5" s="232" t="str">
        <f>IF(ISBLANK('Employees &amp; COBRA Enrollees'!AM11),"",'Employees &amp; COBRA Enrollees'!AM11)</f>
        <v/>
      </c>
      <c r="N5" s="232" t="str">
        <f>IF(ISBLANK('Employees &amp; COBRA Enrollees'!AN11),"",'Employees &amp; COBRA Enrollees'!AN11)</f>
        <v/>
      </c>
      <c r="O5" s="232" t="str">
        <f>IF(ISBLANK('Employees &amp; COBRA Enrollees'!AO11),"",'Employees &amp; COBRA Enrollees'!AO11)</f>
        <v/>
      </c>
      <c r="P5" s="232" t="str">
        <f>IF(ISBLANK('Employees &amp; COBRA Enrollees'!AP11),"",'Employees &amp; COBRA Enrollees'!AP11)</f>
        <v/>
      </c>
    </row>
    <row r="6" spans="1:16" ht="15.9" customHeight="1" thickBot="1" x14ac:dyDescent="0.3">
      <c r="A6" s="43"/>
      <c r="B6" s="223" t="str">
        <f>IF(ISBLANK('Employees &amp; COBRA Enrollees'!BR12),"",'Employees &amp; COBRA Enrollees'!BR12)</f>
        <v>Yes</v>
      </c>
      <c r="C6" s="224" t="str">
        <f>IF(ISBLANK('Employees &amp; COBRA Enrollees'!P12),"",'Employees &amp; COBRA Enrollees'!P12)</f>
        <v/>
      </c>
      <c r="D6" s="225" t="str">
        <f>IF(ISBLANK('Employees &amp; COBRA Enrollees'!Q12),"",'Employees &amp; COBRA Enrollees'!Q12)</f>
        <v/>
      </c>
      <c r="E6" s="226" t="str">
        <f>IF(ISBLANK('Employees &amp; COBRA Enrollees'!Y12),"",'Employees &amp; COBRA Enrollees'!Y12)</f>
        <v/>
      </c>
      <c r="F6" s="227" t="str">
        <f>'Employees &amp; COBRA Enrollees'!V12&amp;" "&amp;'Employees &amp; COBRA Enrollees'!U12</f>
        <v xml:space="preserve"> </v>
      </c>
      <c r="G6" s="228" t="str">
        <f>IF(ISBLANK('Employees &amp; COBRA Enrollees'!AQ12),"",'Employees &amp; COBRA Enrollees'!AQ12)</f>
        <v/>
      </c>
      <c r="H6" s="229" t="str">
        <f>IF(ISBLANK('Employees &amp; COBRA Enrollees'!Y12),"",DATEDIF(E6,C6,"y"))</f>
        <v/>
      </c>
      <c r="I6" s="230" t="str">
        <f>IF(ISBLANK('Employees &amp; COBRA Enrollees'!S12),"",'Employees &amp; COBRA Enrollees'!S12)</f>
        <v/>
      </c>
      <c r="J6" s="231" t="str">
        <f>IF(ISBLANK('Employees &amp; COBRA Enrollees'!A12),"",'Employees &amp; COBRA Enrollees'!A12&amp;" "&amp;'Employees &amp; COBRA Enrollees'!B12)</f>
        <v/>
      </c>
      <c r="K6" s="226" t="str">
        <f>IF(ISBLANK('Employees &amp; COBRA Enrollees'!A12),"",'Employees &amp; COBRA Enrollees'!AC12)</f>
        <v/>
      </c>
      <c r="L6" s="226" t="str">
        <f>IF(ISBLANK('Employees &amp; COBRA Enrollees'!Z12),"",'Employees &amp; COBRA Enrollees'!Z12)</f>
        <v/>
      </c>
      <c r="M6" s="232" t="str">
        <f>IF(ISBLANK('Employees &amp; COBRA Enrollees'!AM12),"",'Employees &amp; COBRA Enrollees'!AM12)</f>
        <v/>
      </c>
      <c r="N6" s="232" t="str">
        <f>IF(ISBLANK('Employees &amp; COBRA Enrollees'!AN12),"",'Employees &amp; COBRA Enrollees'!AN12)</f>
        <v/>
      </c>
      <c r="O6" s="232" t="str">
        <f>IF(ISBLANK('Employees &amp; COBRA Enrollees'!AO12),"",'Employees &amp; COBRA Enrollees'!AO12)</f>
        <v/>
      </c>
      <c r="P6" s="232" t="str">
        <f>IF(ISBLANK('Employees &amp; COBRA Enrollees'!AP12),"",'Employees &amp; COBRA Enrollees'!AP12)</f>
        <v/>
      </c>
    </row>
    <row r="7" spans="1:16" ht="15.9" customHeight="1" thickBot="1" x14ac:dyDescent="0.3">
      <c r="A7" s="43"/>
      <c r="B7" s="223" t="str">
        <f>IF(ISBLANK('Employees &amp; COBRA Enrollees'!BR13),"",'Employees &amp; COBRA Enrollees'!BR13)</f>
        <v>Yes</v>
      </c>
      <c r="C7" s="224" t="str">
        <f>IF(ISBLANK('Employees &amp; COBRA Enrollees'!P13),"",'Employees &amp; COBRA Enrollees'!P13)</f>
        <v/>
      </c>
      <c r="D7" s="225" t="str">
        <f>IF(ISBLANK('Employees &amp; COBRA Enrollees'!Q13),"",'Employees &amp; COBRA Enrollees'!Q13)</f>
        <v/>
      </c>
      <c r="E7" s="226" t="str">
        <f>IF(ISBLANK('Employees &amp; COBRA Enrollees'!Y13),"",'Employees &amp; COBRA Enrollees'!Y13)</f>
        <v/>
      </c>
      <c r="F7" s="227" t="str">
        <f>'Employees &amp; COBRA Enrollees'!V13&amp;" "&amp;'Employees &amp; COBRA Enrollees'!U13</f>
        <v xml:space="preserve"> </v>
      </c>
      <c r="G7" s="228" t="str">
        <f>IF(ISBLANK('Employees &amp; COBRA Enrollees'!AQ13),"",'Employees &amp; COBRA Enrollees'!AQ13)</f>
        <v/>
      </c>
      <c r="H7" s="229" t="str">
        <f>IF(ISBLANK('Employees &amp; COBRA Enrollees'!Y13),"",DATEDIF(E7,C7,"y"))</f>
        <v/>
      </c>
      <c r="I7" s="230" t="str">
        <f>IF(ISBLANK('Employees &amp; COBRA Enrollees'!S13),"",'Employees &amp; COBRA Enrollees'!S13)</f>
        <v/>
      </c>
      <c r="J7" s="231" t="str">
        <f>IF(ISBLANK('Employees &amp; COBRA Enrollees'!A13),"",'Employees &amp; COBRA Enrollees'!A13&amp;" "&amp;'Employees &amp; COBRA Enrollees'!B13)</f>
        <v/>
      </c>
      <c r="K7" s="226" t="str">
        <f>IF(ISBLANK('Employees &amp; COBRA Enrollees'!A13),"",'Employees &amp; COBRA Enrollees'!AC13)</f>
        <v/>
      </c>
      <c r="L7" s="226" t="str">
        <f>IF(ISBLANK('Employees &amp; COBRA Enrollees'!Z13),"",'Employees &amp; COBRA Enrollees'!Z13)</f>
        <v/>
      </c>
      <c r="M7" s="232" t="str">
        <f>IF(ISBLANK('Employees &amp; COBRA Enrollees'!AM13),"",'Employees &amp; COBRA Enrollees'!AM13)</f>
        <v/>
      </c>
      <c r="N7" s="232" t="str">
        <f>IF(ISBLANK('Employees &amp; COBRA Enrollees'!AN13),"",'Employees &amp; COBRA Enrollees'!AN13)</f>
        <v/>
      </c>
      <c r="O7" s="232" t="str">
        <f>IF(ISBLANK('Employees &amp; COBRA Enrollees'!AO13),"",'Employees &amp; COBRA Enrollees'!AO13)</f>
        <v/>
      </c>
      <c r="P7" s="232" t="str">
        <f>IF(ISBLANK('Employees &amp; COBRA Enrollees'!AP13),"",'Employees &amp; COBRA Enrollees'!AP13)</f>
        <v/>
      </c>
    </row>
    <row r="8" spans="1:16" ht="15.9" customHeight="1" thickBot="1" x14ac:dyDescent="0.3">
      <c r="A8" s="43"/>
      <c r="B8" s="223" t="str">
        <f>IF(ISBLANK('Employees &amp; COBRA Enrollees'!BR14),"",'Employees &amp; COBRA Enrollees'!BR14)</f>
        <v>Yes</v>
      </c>
      <c r="C8" s="224" t="str">
        <f>IF(ISBLANK('Employees &amp; COBRA Enrollees'!P14),"",'Employees &amp; COBRA Enrollees'!P14)</f>
        <v/>
      </c>
      <c r="D8" s="225" t="str">
        <f>IF(ISBLANK('Employees &amp; COBRA Enrollees'!Q14),"",'Employees &amp; COBRA Enrollees'!Q14)</f>
        <v/>
      </c>
      <c r="E8" s="226" t="str">
        <f>IF(ISBLANK('Employees &amp; COBRA Enrollees'!Y14),"",'Employees &amp; COBRA Enrollees'!Y14)</f>
        <v/>
      </c>
      <c r="F8" s="227" t="str">
        <f>'Employees &amp; COBRA Enrollees'!V14&amp;" "&amp;'Employees &amp; COBRA Enrollees'!U14</f>
        <v xml:space="preserve"> </v>
      </c>
      <c r="G8" s="228" t="str">
        <f>IF(ISBLANK('Employees &amp; COBRA Enrollees'!AQ14),"",'Employees &amp; COBRA Enrollees'!AQ14)</f>
        <v/>
      </c>
      <c r="H8" s="229" t="str">
        <f>IF(ISBLANK('Employees &amp; COBRA Enrollees'!Y14),"",DATEDIF(E8,C8,"y"))</f>
        <v/>
      </c>
      <c r="I8" s="230" t="str">
        <f>IF(ISBLANK('Employees &amp; COBRA Enrollees'!S14),"",'Employees &amp; COBRA Enrollees'!S14)</f>
        <v/>
      </c>
      <c r="J8" s="231" t="str">
        <f>IF(ISBLANK('Employees &amp; COBRA Enrollees'!A14),"",'Employees &amp; COBRA Enrollees'!A14&amp;" "&amp;'Employees &amp; COBRA Enrollees'!B14)</f>
        <v/>
      </c>
      <c r="K8" s="226" t="str">
        <f>IF(ISBLANK('Employees &amp; COBRA Enrollees'!A14),"",'Employees &amp; COBRA Enrollees'!AC14)</f>
        <v/>
      </c>
      <c r="L8" s="226" t="str">
        <f>IF(ISBLANK('Employees &amp; COBRA Enrollees'!Z14),"",'Employees &amp; COBRA Enrollees'!Z14)</f>
        <v/>
      </c>
      <c r="M8" s="232" t="str">
        <f>IF(ISBLANK('Employees &amp; COBRA Enrollees'!AM14),"",'Employees &amp; COBRA Enrollees'!AM14)</f>
        <v/>
      </c>
      <c r="N8" s="232" t="str">
        <f>IF(ISBLANK('Employees &amp; COBRA Enrollees'!AN14),"",'Employees &amp; COBRA Enrollees'!AN14)</f>
        <v/>
      </c>
      <c r="O8" s="232" t="str">
        <f>IF(ISBLANK('Employees &amp; COBRA Enrollees'!AO14),"",'Employees &amp; COBRA Enrollees'!AO14)</f>
        <v/>
      </c>
      <c r="P8" s="232" t="str">
        <f>IF(ISBLANK('Employees &amp; COBRA Enrollees'!AP14),"",'Employees &amp; COBRA Enrollees'!AP14)</f>
        <v/>
      </c>
    </row>
    <row r="9" spans="1:16" ht="15.9" customHeight="1" thickBot="1" x14ac:dyDescent="0.3">
      <c r="A9" s="43"/>
      <c r="B9" s="223" t="str">
        <f>IF(ISBLANK('Employees &amp; COBRA Enrollees'!BR15),"",'Employees &amp; COBRA Enrollees'!BR15)</f>
        <v>Yes</v>
      </c>
      <c r="C9" s="224" t="str">
        <f>IF(ISBLANK('Employees &amp; COBRA Enrollees'!P15),"",'Employees &amp; COBRA Enrollees'!P15)</f>
        <v/>
      </c>
      <c r="D9" s="225" t="str">
        <f>IF(ISBLANK('Employees &amp; COBRA Enrollees'!Q15),"",'Employees &amp; COBRA Enrollees'!Q15)</f>
        <v/>
      </c>
      <c r="E9" s="226" t="str">
        <f>IF(ISBLANK('Employees &amp; COBRA Enrollees'!Y15),"",'Employees &amp; COBRA Enrollees'!Y15)</f>
        <v/>
      </c>
      <c r="F9" s="227" t="str">
        <f>'Employees &amp; COBRA Enrollees'!V15&amp;" "&amp;'Employees &amp; COBRA Enrollees'!U15</f>
        <v xml:space="preserve"> </v>
      </c>
      <c r="G9" s="228" t="str">
        <f>IF(ISBLANK('Employees &amp; COBRA Enrollees'!AQ15),"",'Employees &amp; COBRA Enrollees'!AQ15)</f>
        <v/>
      </c>
      <c r="H9" s="229" t="str">
        <f>IF(ISBLANK('Employees &amp; COBRA Enrollees'!Y15),"",DATEDIF(E9,C9,"y"))</f>
        <v/>
      </c>
      <c r="I9" s="230" t="str">
        <f>IF(ISBLANK('Employees &amp; COBRA Enrollees'!S15),"",'Employees &amp; COBRA Enrollees'!S15)</f>
        <v/>
      </c>
      <c r="J9" s="231" t="str">
        <f>IF(ISBLANK('Employees &amp; COBRA Enrollees'!A15),"",'Employees &amp; COBRA Enrollees'!A15&amp;" "&amp;'Employees &amp; COBRA Enrollees'!B15)</f>
        <v/>
      </c>
      <c r="K9" s="226" t="str">
        <f>IF(ISBLANK('Employees &amp; COBRA Enrollees'!A15),"",'Employees &amp; COBRA Enrollees'!AC15)</f>
        <v/>
      </c>
      <c r="L9" s="226" t="str">
        <f>IF(ISBLANK('Employees &amp; COBRA Enrollees'!Z15),"",'Employees &amp; COBRA Enrollees'!Z15)</f>
        <v/>
      </c>
      <c r="M9" s="232" t="str">
        <f>IF(ISBLANK('Employees &amp; COBRA Enrollees'!AM15),"",'Employees &amp; COBRA Enrollees'!AM15)</f>
        <v/>
      </c>
      <c r="N9" s="232" t="str">
        <f>IF(ISBLANK('Employees &amp; COBRA Enrollees'!AN15),"",'Employees &amp; COBRA Enrollees'!AN15)</f>
        <v/>
      </c>
      <c r="O9" s="232" t="str">
        <f>IF(ISBLANK('Employees &amp; COBRA Enrollees'!AO15),"",'Employees &amp; COBRA Enrollees'!AO15)</f>
        <v/>
      </c>
      <c r="P9" s="232" t="str">
        <f>IF(ISBLANK('Employees &amp; COBRA Enrollees'!AP15),"",'Employees &amp; COBRA Enrollees'!AP15)</f>
        <v/>
      </c>
    </row>
    <row r="10" spans="1:16" ht="15.9" customHeight="1" thickBot="1" x14ac:dyDescent="0.3">
      <c r="A10" s="43"/>
      <c r="B10" s="223" t="str">
        <f>IF(ISBLANK('Employees &amp; COBRA Enrollees'!BR16),"",'Employees &amp; COBRA Enrollees'!BR16)</f>
        <v>Yes</v>
      </c>
      <c r="C10" s="224" t="str">
        <f>IF(ISBLANK('Employees &amp; COBRA Enrollees'!P16),"",'Employees &amp; COBRA Enrollees'!P16)</f>
        <v/>
      </c>
      <c r="D10" s="225" t="str">
        <f>IF(ISBLANK('Employees &amp; COBRA Enrollees'!Q16),"",'Employees &amp; COBRA Enrollees'!Q16)</f>
        <v/>
      </c>
      <c r="E10" s="226" t="str">
        <f>IF(ISBLANK('Employees &amp; COBRA Enrollees'!Y16),"",'Employees &amp; COBRA Enrollees'!Y16)</f>
        <v/>
      </c>
      <c r="F10" s="227" t="str">
        <f>'Employees &amp; COBRA Enrollees'!V16&amp;" "&amp;'Employees &amp; COBRA Enrollees'!U16</f>
        <v xml:space="preserve"> </v>
      </c>
      <c r="G10" s="228" t="str">
        <f>IF(ISBLANK('Employees &amp; COBRA Enrollees'!AQ16),"",'Employees &amp; COBRA Enrollees'!AQ16)</f>
        <v/>
      </c>
      <c r="H10" s="229" t="str">
        <f>IF(ISBLANK('Employees &amp; COBRA Enrollees'!Y16),"",DATEDIF(E10,C10,"y"))</f>
        <v/>
      </c>
      <c r="I10" s="230" t="str">
        <f>IF(ISBLANK('Employees &amp; COBRA Enrollees'!S16),"",'Employees &amp; COBRA Enrollees'!S16)</f>
        <v/>
      </c>
      <c r="J10" s="231" t="str">
        <f>IF(ISBLANK('Employees &amp; COBRA Enrollees'!A16),"",'Employees &amp; COBRA Enrollees'!A16&amp;" "&amp;'Employees &amp; COBRA Enrollees'!B16)</f>
        <v/>
      </c>
      <c r="K10" s="226" t="str">
        <f>IF(ISBLANK('Employees &amp; COBRA Enrollees'!A16),"",'Employees &amp; COBRA Enrollees'!AC16)</f>
        <v/>
      </c>
      <c r="L10" s="226" t="str">
        <f>IF(ISBLANK('Employees &amp; COBRA Enrollees'!Z16),"",'Employees &amp; COBRA Enrollees'!Z16)</f>
        <v/>
      </c>
      <c r="M10" s="232" t="str">
        <f>IF(ISBLANK('Employees &amp; COBRA Enrollees'!AM16),"",'Employees &amp; COBRA Enrollees'!AM16)</f>
        <v/>
      </c>
      <c r="N10" s="232" t="str">
        <f>IF(ISBLANK('Employees &amp; COBRA Enrollees'!AN16),"",'Employees &amp; COBRA Enrollees'!AN16)</f>
        <v/>
      </c>
      <c r="O10" s="232" t="str">
        <f>IF(ISBLANK('Employees &amp; COBRA Enrollees'!AO16),"",'Employees &amp; COBRA Enrollees'!AO16)</f>
        <v/>
      </c>
      <c r="P10" s="232" t="str">
        <f>IF(ISBLANK('Employees &amp; COBRA Enrollees'!AP16),"",'Employees &amp; COBRA Enrollees'!AP16)</f>
        <v/>
      </c>
    </row>
    <row r="11" spans="1:16" ht="15.9" customHeight="1" thickBot="1" x14ac:dyDescent="0.3">
      <c r="A11" s="43"/>
      <c r="B11" s="223" t="str">
        <f>IF(ISBLANK('Employees &amp; COBRA Enrollees'!BR17),"",'Employees &amp; COBRA Enrollees'!BR17)</f>
        <v>Yes</v>
      </c>
      <c r="C11" s="224" t="str">
        <f>IF(ISBLANK('Employees &amp; COBRA Enrollees'!P17),"",'Employees &amp; COBRA Enrollees'!P17)</f>
        <v/>
      </c>
      <c r="D11" s="225" t="str">
        <f>IF(ISBLANK('Employees &amp; COBRA Enrollees'!Q17),"",'Employees &amp; COBRA Enrollees'!Q17)</f>
        <v/>
      </c>
      <c r="E11" s="226" t="str">
        <f>IF(ISBLANK('Employees &amp; COBRA Enrollees'!Y17),"",'Employees &amp; COBRA Enrollees'!Y17)</f>
        <v/>
      </c>
      <c r="F11" s="227" t="str">
        <f>'Employees &amp; COBRA Enrollees'!V17&amp;" "&amp;'Employees &amp; COBRA Enrollees'!U17</f>
        <v xml:space="preserve"> </v>
      </c>
      <c r="G11" s="228" t="str">
        <f>IF(ISBLANK('Employees &amp; COBRA Enrollees'!AQ17),"",'Employees &amp; COBRA Enrollees'!AQ17)</f>
        <v/>
      </c>
      <c r="H11" s="229" t="str">
        <f>IF(ISBLANK('Employees &amp; COBRA Enrollees'!Y17),"",DATEDIF(E11,C11,"y"))</f>
        <v/>
      </c>
      <c r="I11" s="230" t="str">
        <f>IF(ISBLANK('Employees &amp; COBRA Enrollees'!S17),"",'Employees &amp; COBRA Enrollees'!S17)</f>
        <v/>
      </c>
      <c r="J11" s="231" t="str">
        <f>IF(ISBLANK('Employees &amp; COBRA Enrollees'!A17),"",'Employees &amp; COBRA Enrollees'!A17&amp;" "&amp;'Employees &amp; COBRA Enrollees'!B17)</f>
        <v/>
      </c>
      <c r="K11" s="226" t="str">
        <f>IF(ISBLANK('Employees &amp; COBRA Enrollees'!A17),"",'Employees &amp; COBRA Enrollees'!AC17)</f>
        <v/>
      </c>
      <c r="L11" s="226" t="str">
        <f>IF(ISBLANK('Employees &amp; COBRA Enrollees'!Z17),"",'Employees &amp; COBRA Enrollees'!Z17)</f>
        <v/>
      </c>
      <c r="M11" s="232" t="str">
        <f>IF(ISBLANK('Employees &amp; COBRA Enrollees'!AM17),"",'Employees &amp; COBRA Enrollees'!AM17)</f>
        <v/>
      </c>
      <c r="N11" s="232" t="str">
        <f>IF(ISBLANK('Employees &amp; COBRA Enrollees'!AN17),"",'Employees &amp; COBRA Enrollees'!AN17)</f>
        <v/>
      </c>
      <c r="O11" s="232" t="str">
        <f>IF(ISBLANK('Employees &amp; COBRA Enrollees'!AO17),"",'Employees &amp; COBRA Enrollees'!AO17)</f>
        <v/>
      </c>
      <c r="P11" s="232" t="str">
        <f>IF(ISBLANK('Employees &amp; COBRA Enrollees'!AP17),"",'Employees &amp; COBRA Enrollees'!AP17)</f>
        <v/>
      </c>
    </row>
    <row r="12" spans="1:16" ht="15.9" customHeight="1" thickBot="1" x14ac:dyDescent="0.3">
      <c r="A12" s="43"/>
      <c r="B12" s="223" t="str">
        <f>IF(ISBLANK('Employees &amp; COBRA Enrollees'!BR18),"",'Employees &amp; COBRA Enrollees'!BR18)</f>
        <v>Yes</v>
      </c>
      <c r="C12" s="224" t="str">
        <f>IF(ISBLANK('Employees &amp; COBRA Enrollees'!P18),"",'Employees &amp; COBRA Enrollees'!P18)</f>
        <v/>
      </c>
      <c r="D12" s="225" t="str">
        <f>IF(ISBLANK('Employees &amp; COBRA Enrollees'!Q18),"",'Employees &amp; COBRA Enrollees'!Q18)</f>
        <v/>
      </c>
      <c r="E12" s="226" t="str">
        <f>IF(ISBLANK('Employees &amp; COBRA Enrollees'!Y18),"",'Employees &amp; COBRA Enrollees'!Y18)</f>
        <v/>
      </c>
      <c r="F12" s="227" t="str">
        <f>'Employees &amp; COBRA Enrollees'!V18&amp;" "&amp;'Employees &amp; COBRA Enrollees'!U18</f>
        <v xml:space="preserve"> </v>
      </c>
      <c r="G12" s="228" t="str">
        <f>IF(ISBLANK('Employees &amp; COBRA Enrollees'!AQ18),"",'Employees &amp; COBRA Enrollees'!AQ18)</f>
        <v/>
      </c>
      <c r="H12" s="229" t="str">
        <f>IF(ISBLANK('Employees &amp; COBRA Enrollees'!Y18),"",DATEDIF(E12,C12,"y"))</f>
        <v/>
      </c>
      <c r="I12" s="230" t="str">
        <f>IF(ISBLANK('Employees &amp; COBRA Enrollees'!S18),"",'Employees &amp; COBRA Enrollees'!S18)</f>
        <v/>
      </c>
      <c r="J12" s="231" t="str">
        <f>IF(ISBLANK('Employees &amp; COBRA Enrollees'!A18),"",'Employees &amp; COBRA Enrollees'!A18&amp;" "&amp;'Employees &amp; COBRA Enrollees'!B18)</f>
        <v/>
      </c>
      <c r="K12" s="226" t="str">
        <f>IF(ISBLANK('Employees &amp; COBRA Enrollees'!A18),"",'Employees &amp; COBRA Enrollees'!AC18)</f>
        <v/>
      </c>
      <c r="L12" s="226" t="str">
        <f>IF(ISBLANK('Employees &amp; COBRA Enrollees'!Z18),"",'Employees &amp; COBRA Enrollees'!Z18)</f>
        <v/>
      </c>
      <c r="M12" s="232" t="str">
        <f>IF(ISBLANK('Employees &amp; COBRA Enrollees'!AM18),"",'Employees &amp; COBRA Enrollees'!AM18)</f>
        <v/>
      </c>
      <c r="N12" s="232" t="str">
        <f>IF(ISBLANK('Employees &amp; COBRA Enrollees'!AN18),"",'Employees &amp; COBRA Enrollees'!AN18)</f>
        <v/>
      </c>
      <c r="O12" s="232" t="str">
        <f>IF(ISBLANK('Employees &amp; COBRA Enrollees'!AO18),"",'Employees &amp; COBRA Enrollees'!AO18)</f>
        <v/>
      </c>
      <c r="P12" s="232" t="str">
        <f>IF(ISBLANK('Employees &amp; COBRA Enrollees'!AP18),"",'Employees &amp; COBRA Enrollees'!AP18)</f>
        <v/>
      </c>
    </row>
    <row r="13" spans="1:16" ht="15.9" customHeight="1" thickBot="1" x14ac:dyDescent="0.3">
      <c r="A13" s="43"/>
      <c r="B13" s="223" t="str">
        <f>IF(ISBLANK('Employees &amp; COBRA Enrollees'!BR19),"",'Employees &amp; COBRA Enrollees'!BR19)</f>
        <v>Yes</v>
      </c>
      <c r="C13" s="224" t="str">
        <f>IF(ISBLANK('Employees &amp; COBRA Enrollees'!P19),"",'Employees &amp; COBRA Enrollees'!P19)</f>
        <v/>
      </c>
      <c r="D13" s="225" t="str">
        <f>IF(ISBLANK('Employees &amp; COBRA Enrollees'!Q19),"",'Employees &amp; COBRA Enrollees'!Q19)</f>
        <v/>
      </c>
      <c r="E13" s="226" t="str">
        <f>IF(ISBLANK('Employees &amp; COBRA Enrollees'!Y19),"",'Employees &amp; COBRA Enrollees'!Y19)</f>
        <v/>
      </c>
      <c r="F13" s="227" t="str">
        <f>'Employees &amp; COBRA Enrollees'!V19&amp;" "&amp;'Employees &amp; COBRA Enrollees'!U19</f>
        <v xml:space="preserve"> </v>
      </c>
      <c r="G13" s="228" t="str">
        <f>IF(ISBLANK('Employees &amp; COBRA Enrollees'!AQ19),"",'Employees &amp; COBRA Enrollees'!AQ19)</f>
        <v/>
      </c>
      <c r="H13" s="229" t="str">
        <f>IF(ISBLANK('Employees &amp; COBRA Enrollees'!Y19),"",DATEDIF(E13,C13,"y"))</f>
        <v/>
      </c>
      <c r="I13" s="230" t="str">
        <f>IF(ISBLANK('Employees &amp; COBRA Enrollees'!S19),"",'Employees &amp; COBRA Enrollees'!S19)</f>
        <v/>
      </c>
      <c r="J13" s="231" t="str">
        <f>IF(ISBLANK('Employees &amp; COBRA Enrollees'!A19),"",'Employees &amp; COBRA Enrollees'!A19&amp;" "&amp;'Employees &amp; COBRA Enrollees'!B19)</f>
        <v/>
      </c>
      <c r="K13" s="226" t="str">
        <f>IF(ISBLANK('Employees &amp; COBRA Enrollees'!A19),"",'Employees &amp; COBRA Enrollees'!AC19)</f>
        <v/>
      </c>
      <c r="L13" s="226" t="str">
        <f>IF(ISBLANK('Employees &amp; COBRA Enrollees'!Z19),"",'Employees &amp; COBRA Enrollees'!Z19)</f>
        <v/>
      </c>
      <c r="M13" s="232" t="str">
        <f>IF(ISBLANK('Employees &amp; COBRA Enrollees'!AM19),"",'Employees &amp; COBRA Enrollees'!AM19)</f>
        <v/>
      </c>
      <c r="N13" s="232" t="str">
        <f>IF(ISBLANK('Employees &amp; COBRA Enrollees'!AN19),"",'Employees &amp; COBRA Enrollees'!AN19)</f>
        <v/>
      </c>
      <c r="O13" s="232" t="str">
        <f>IF(ISBLANK('Employees &amp; COBRA Enrollees'!AO19),"",'Employees &amp; COBRA Enrollees'!AO19)</f>
        <v/>
      </c>
      <c r="P13" s="232" t="str">
        <f>IF(ISBLANK('Employees &amp; COBRA Enrollees'!AP19),"",'Employees &amp; COBRA Enrollees'!AP19)</f>
        <v/>
      </c>
    </row>
    <row r="14" spans="1:16" ht="15.9" customHeight="1" thickBot="1" x14ac:dyDescent="0.3">
      <c r="A14" s="43"/>
      <c r="B14" s="223" t="str">
        <f>IF(ISBLANK('Employees &amp; COBRA Enrollees'!BR20),"",'Employees &amp; COBRA Enrollees'!BR20)</f>
        <v>Yes</v>
      </c>
      <c r="C14" s="224" t="str">
        <f>IF(ISBLANK('Employees &amp; COBRA Enrollees'!P20),"",'Employees &amp; COBRA Enrollees'!P20)</f>
        <v/>
      </c>
      <c r="D14" s="225" t="str">
        <f>IF(ISBLANK('Employees &amp; COBRA Enrollees'!Q20),"",'Employees &amp; COBRA Enrollees'!Q20)</f>
        <v/>
      </c>
      <c r="E14" s="226" t="str">
        <f>IF(ISBLANK('Employees &amp; COBRA Enrollees'!Y20),"",'Employees &amp; COBRA Enrollees'!Y20)</f>
        <v/>
      </c>
      <c r="F14" s="227" t="str">
        <f>'Employees &amp; COBRA Enrollees'!V20&amp;" "&amp;'Employees &amp; COBRA Enrollees'!U20</f>
        <v xml:space="preserve"> </v>
      </c>
      <c r="G14" s="228" t="str">
        <f>IF(ISBLANK('Employees &amp; COBRA Enrollees'!AQ20),"",'Employees &amp; COBRA Enrollees'!AQ20)</f>
        <v/>
      </c>
      <c r="H14" s="229" t="str">
        <f>IF(ISBLANK('Employees &amp; COBRA Enrollees'!Y20),"",DATEDIF(E14,C14,"y"))</f>
        <v/>
      </c>
      <c r="I14" s="230" t="str">
        <f>IF(ISBLANK('Employees &amp; COBRA Enrollees'!S20),"",'Employees &amp; COBRA Enrollees'!S20)</f>
        <v/>
      </c>
      <c r="J14" s="231" t="str">
        <f>IF(ISBLANK('Employees &amp; COBRA Enrollees'!A20),"",'Employees &amp; COBRA Enrollees'!A20&amp;" "&amp;'Employees &amp; COBRA Enrollees'!B20)</f>
        <v/>
      </c>
      <c r="K14" s="226" t="str">
        <f>IF(ISBLANK('Employees &amp; COBRA Enrollees'!A20),"",'Employees &amp; COBRA Enrollees'!AC20)</f>
        <v/>
      </c>
      <c r="L14" s="226" t="str">
        <f>IF(ISBLANK('Employees &amp; COBRA Enrollees'!Z20),"",'Employees &amp; COBRA Enrollees'!Z20)</f>
        <v/>
      </c>
      <c r="M14" s="232" t="str">
        <f>IF(ISBLANK('Employees &amp; COBRA Enrollees'!AM20),"",'Employees &amp; COBRA Enrollees'!AM20)</f>
        <v/>
      </c>
      <c r="N14" s="232" t="str">
        <f>IF(ISBLANK('Employees &amp; COBRA Enrollees'!AN20),"",'Employees &amp; COBRA Enrollees'!AN20)</f>
        <v/>
      </c>
      <c r="O14" s="232" t="str">
        <f>IF(ISBLANK('Employees &amp; COBRA Enrollees'!AO20),"",'Employees &amp; COBRA Enrollees'!AO20)</f>
        <v/>
      </c>
      <c r="P14" s="232" t="str">
        <f>IF(ISBLANK('Employees &amp; COBRA Enrollees'!AP20),"",'Employees &amp; COBRA Enrollees'!AP20)</f>
        <v/>
      </c>
    </row>
    <row r="15" spans="1:16" ht="15.9" customHeight="1" thickBot="1" x14ac:dyDescent="0.3">
      <c r="A15" s="43"/>
      <c r="B15" s="223" t="str">
        <f>IF(ISBLANK('Employees &amp; COBRA Enrollees'!BR21),"",'Employees &amp; COBRA Enrollees'!BR21)</f>
        <v>Yes</v>
      </c>
      <c r="C15" s="224" t="str">
        <f>IF(ISBLANK('Employees &amp; COBRA Enrollees'!P21),"",'Employees &amp; COBRA Enrollees'!P21)</f>
        <v/>
      </c>
      <c r="D15" s="225" t="str">
        <f>IF(ISBLANK('Employees &amp; COBRA Enrollees'!Q21),"",'Employees &amp; COBRA Enrollees'!Q21)</f>
        <v/>
      </c>
      <c r="E15" s="226" t="str">
        <f>IF(ISBLANK('Employees &amp; COBRA Enrollees'!Y21),"",'Employees &amp; COBRA Enrollees'!Y21)</f>
        <v/>
      </c>
      <c r="F15" s="227" t="str">
        <f>'Employees &amp; COBRA Enrollees'!V21&amp;" "&amp;'Employees &amp; COBRA Enrollees'!U21</f>
        <v xml:space="preserve"> </v>
      </c>
      <c r="G15" s="228" t="str">
        <f>IF(ISBLANK('Employees &amp; COBRA Enrollees'!AQ21),"",'Employees &amp; COBRA Enrollees'!AQ21)</f>
        <v/>
      </c>
      <c r="H15" s="229" t="str">
        <f>IF(ISBLANK('Employees &amp; COBRA Enrollees'!Y21),"",DATEDIF(E15,C15,"y"))</f>
        <v/>
      </c>
      <c r="I15" s="230" t="str">
        <f>IF(ISBLANK('Employees &amp; COBRA Enrollees'!S21),"",'Employees &amp; COBRA Enrollees'!S21)</f>
        <v/>
      </c>
      <c r="J15" s="231" t="str">
        <f>IF(ISBLANK('Employees &amp; COBRA Enrollees'!A21),"",'Employees &amp; COBRA Enrollees'!A21&amp;" "&amp;'Employees &amp; COBRA Enrollees'!B21)</f>
        <v/>
      </c>
      <c r="K15" s="226" t="str">
        <f>IF(ISBLANK('Employees &amp; COBRA Enrollees'!A21),"",'Employees &amp; COBRA Enrollees'!AC21)</f>
        <v/>
      </c>
      <c r="L15" s="226" t="str">
        <f>IF(ISBLANK('Employees &amp; COBRA Enrollees'!Z21),"",'Employees &amp; COBRA Enrollees'!Z21)</f>
        <v/>
      </c>
      <c r="M15" s="232" t="str">
        <f>IF(ISBLANK('Employees &amp; COBRA Enrollees'!AM21),"",'Employees &amp; COBRA Enrollees'!AM21)</f>
        <v/>
      </c>
      <c r="N15" s="232" t="str">
        <f>IF(ISBLANK('Employees &amp; COBRA Enrollees'!AN21),"",'Employees &amp; COBRA Enrollees'!AN21)</f>
        <v/>
      </c>
      <c r="O15" s="232" t="str">
        <f>IF(ISBLANK('Employees &amp; COBRA Enrollees'!AO21),"",'Employees &amp; COBRA Enrollees'!AO21)</f>
        <v/>
      </c>
      <c r="P15" s="232" t="str">
        <f>IF(ISBLANK('Employees &amp; COBRA Enrollees'!AP21),"",'Employees &amp; COBRA Enrollees'!AP21)</f>
        <v/>
      </c>
    </row>
    <row r="16" spans="1:16" ht="15.9" customHeight="1" thickBot="1" x14ac:dyDescent="0.3">
      <c r="A16" s="43"/>
      <c r="B16" s="223" t="str">
        <f>IF(ISBLANK('Employees &amp; COBRA Enrollees'!BR22),"",'Employees &amp; COBRA Enrollees'!BR22)</f>
        <v>Yes</v>
      </c>
      <c r="C16" s="224" t="str">
        <f>IF(ISBLANK('Employees &amp; COBRA Enrollees'!P22),"",'Employees &amp; COBRA Enrollees'!P22)</f>
        <v/>
      </c>
      <c r="D16" s="225" t="str">
        <f>IF(ISBLANK('Employees &amp; COBRA Enrollees'!Q22),"",'Employees &amp; COBRA Enrollees'!Q22)</f>
        <v/>
      </c>
      <c r="E16" s="226" t="str">
        <f>IF(ISBLANK('Employees &amp; COBRA Enrollees'!Y22),"",'Employees &amp; COBRA Enrollees'!Y22)</f>
        <v/>
      </c>
      <c r="F16" s="227" t="str">
        <f>'Employees &amp; COBRA Enrollees'!V22&amp;" "&amp;'Employees &amp; COBRA Enrollees'!U22</f>
        <v xml:space="preserve"> </v>
      </c>
      <c r="G16" s="228" t="str">
        <f>IF(ISBLANK('Employees &amp; COBRA Enrollees'!AQ22),"",'Employees &amp; COBRA Enrollees'!AQ22)</f>
        <v/>
      </c>
      <c r="H16" s="229" t="str">
        <f>IF(ISBLANK('Employees &amp; COBRA Enrollees'!Y22),"",DATEDIF(E16,C16,"y"))</f>
        <v/>
      </c>
      <c r="I16" s="230" t="str">
        <f>IF(ISBLANK('Employees &amp; COBRA Enrollees'!S22),"",'Employees &amp; COBRA Enrollees'!S22)</f>
        <v/>
      </c>
      <c r="J16" s="231" t="str">
        <f>IF(ISBLANK('Employees &amp; COBRA Enrollees'!A22),"",'Employees &amp; COBRA Enrollees'!A22&amp;" "&amp;'Employees &amp; COBRA Enrollees'!B22)</f>
        <v/>
      </c>
      <c r="K16" s="226" t="str">
        <f>IF(ISBLANK('Employees &amp; COBRA Enrollees'!A22),"",'Employees &amp; COBRA Enrollees'!AC22)</f>
        <v/>
      </c>
      <c r="L16" s="226" t="str">
        <f>IF(ISBLANK('Employees &amp; COBRA Enrollees'!Z22),"",'Employees &amp; COBRA Enrollees'!Z22)</f>
        <v/>
      </c>
      <c r="M16" s="232" t="str">
        <f>IF(ISBLANK('Employees &amp; COBRA Enrollees'!AM22),"",'Employees &amp; COBRA Enrollees'!AM22)</f>
        <v/>
      </c>
      <c r="N16" s="232" t="str">
        <f>IF(ISBLANK('Employees &amp; COBRA Enrollees'!AN22),"",'Employees &amp; COBRA Enrollees'!AN22)</f>
        <v/>
      </c>
      <c r="O16" s="232" t="str">
        <f>IF(ISBLANK('Employees &amp; COBRA Enrollees'!AO22),"",'Employees &amp; COBRA Enrollees'!AO22)</f>
        <v/>
      </c>
      <c r="P16" s="232" t="str">
        <f>IF(ISBLANK('Employees &amp; COBRA Enrollees'!AP22),"",'Employees &amp; COBRA Enrollees'!AP22)</f>
        <v/>
      </c>
    </row>
    <row r="17" spans="1:16" ht="15.9" customHeight="1" thickBot="1" x14ac:dyDescent="0.3">
      <c r="A17" s="43"/>
      <c r="B17" s="223" t="str">
        <f>IF(ISBLANK('Employees &amp; COBRA Enrollees'!BR23),"",'Employees &amp; COBRA Enrollees'!BR23)</f>
        <v>Yes</v>
      </c>
      <c r="C17" s="224" t="str">
        <f>IF(ISBLANK('Employees &amp; COBRA Enrollees'!P23),"",'Employees &amp; COBRA Enrollees'!P23)</f>
        <v/>
      </c>
      <c r="D17" s="225" t="str">
        <f>IF(ISBLANK('Employees &amp; COBRA Enrollees'!Q23),"",'Employees &amp; COBRA Enrollees'!Q23)</f>
        <v/>
      </c>
      <c r="E17" s="226" t="str">
        <f>IF(ISBLANK('Employees &amp; COBRA Enrollees'!Y23),"",'Employees &amp; COBRA Enrollees'!Y23)</f>
        <v/>
      </c>
      <c r="F17" s="227" t="str">
        <f>'Employees &amp; COBRA Enrollees'!V23&amp;" "&amp;'Employees &amp; COBRA Enrollees'!U23</f>
        <v xml:space="preserve"> </v>
      </c>
      <c r="G17" s="228" t="str">
        <f>IF(ISBLANK('Employees &amp; COBRA Enrollees'!AQ23),"",'Employees &amp; COBRA Enrollees'!AQ23)</f>
        <v/>
      </c>
      <c r="H17" s="229" t="str">
        <f>IF(ISBLANK('Employees &amp; COBRA Enrollees'!Y23),"",DATEDIF(E17,C17,"y"))</f>
        <v/>
      </c>
      <c r="I17" s="230" t="str">
        <f>IF(ISBLANK('Employees &amp; COBRA Enrollees'!S23),"",'Employees &amp; COBRA Enrollees'!S23)</f>
        <v/>
      </c>
      <c r="J17" s="231" t="str">
        <f>IF(ISBLANK('Employees &amp; COBRA Enrollees'!A23),"",'Employees &amp; COBRA Enrollees'!A23&amp;" "&amp;'Employees &amp; COBRA Enrollees'!B23)</f>
        <v/>
      </c>
      <c r="K17" s="226" t="str">
        <f>IF(ISBLANK('Employees &amp; COBRA Enrollees'!A23),"",'Employees &amp; COBRA Enrollees'!AC23)</f>
        <v/>
      </c>
      <c r="L17" s="226" t="str">
        <f>IF(ISBLANK('Employees &amp; COBRA Enrollees'!Z23),"",'Employees &amp; COBRA Enrollees'!Z23)</f>
        <v/>
      </c>
      <c r="M17" s="232" t="str">
        <f>IF(ISBLANK('Employees &amp; COBRA Enrollees'!AM23),"",'Employees &amp; COBRA Enrollees'!AM23)</f>
        <v/>
      </c>
      <c r="N17" s="232" t="str">
        <f>IF(ISBLANK('Employees &amp; COBRA Enrollees'!AN23),"",'Employees &amp; COBRA Enrollees'!AN23)</f>
        <v/>
      </c>
      <c r="O17" s="232" t="str">
        <f>IF(ISBLANK('Employees &amp; COBRA Enrollees'!AO23),"",'Employees &amp; COBRA Enrollees'!AO23)</f>
        <v/>
      </c>
      <c r="P17" s="232" t="str">
        <f>IF(ISBLANK('Employees &amp; COBRA Enrollees'!AP23),"",'Employees &amp; COBRA Enrollees'!AP23)</f>
        <v/>
      </c>
    </row>
    <row r="18" spans="1:16" ht="15.9" customHeight="1" thickBot="1" x14ac:dyDescent="0.3">
      <c r="A18" s="43"/>
      <c r="B18" s="223" t="str">
        <f>IF(ISBLANK('Employees &amp; COBRA Enrollees'!BR24),"",'Employees &amp; COBRA Enrollees'!BR24)</f>
        <v>Yes</v>
      </c>
      <c r="C18" s="224" t="str">
        <f>IF(ISBLANK('Employees &amp; COBRA Enrollees'!P24),"",'Employees &amp; COBRA Enrollees'!P24)</f>
        <v/>
      </c>
      <c r="D18" s="225" t="str">
        <f>IF(ISBLANK('Employees &amp; COBRA Enrollees'!Q24),"",'Employees &amp; COBRA Enrollees'!Q24)</f>
        <v/>
      </c>
      <c r="E18" s="226" t="str">
        <f>IF(ISBLANK('Employees &amp; COBRA Enrollees'!Y24),"",'Employees &amp; COBRA Enrollees'!Y24)</f>
        <v/>
      </c>
      <c r="F18" s="227" t="str">
        <f>'Employees &amp; COBRA Enrollees'!V24&amp;" "&amp;'Employees &amp; COBRA Enrollees'!U24</f>
        <v xml:space="preserve"> </v>
      </c>
      <c r="G18" s="228" t="str">
        <f>IF(ISBLANK('Employees &amp; COBRA Enrollees'!AQ24),"",'Employees &amp; COBRA Enrollees'!AQ24)</f>
        <v/>
      </c>
      <c r="H18" s="229" t="str">
        <f>IF(ISBLANK('Employees &amp; COBRA Enrollees'!Y24),"",DATEDIF(E18,C18,"y"))</f>
        <v/>
      </c>
      <c r="I18" s="230" t="str">
        <f>IF(ISBLANK('Employees &amp; COBRA Enrollees'!S24),"",'Employees &amp; COBRA Enrollees'!S24)</f>
        <v/>
      </c>
      <c r="J18" s="231" t="str">
        <f>IF(ISBLANK('Employees &amp; COBRA Enrollees'!A24),"",'Employees &amp; COBRA Enrollees'!A24&amp;" "&amp;'Employees &amp; COBRA Enrollees'!B24)</f>
        <v/>
      </c>
      <c r="K18" s="226" t="str">
        <f>IF(ISBLANK('Employees &amp; COBRA Enrollees'!A24),"",'Employees &amp; COBRA Enrollees'!AC24)</f>
        <v/>
      </c>
      <c r="L18" s="226" t="str">
        <f>IF(ISBLANK('Employees &amp; COBRA Enrollees'!Z24),"",'Employees &amp; COBRA Enrollees'!Z24)</f>
        <v/>
      </c>
      <c r="M18" s="232" t="str">
        <f>IF(ISBLANK('Employees &amp; COBRA Enrollees'!AM24),"",'Employees &amp; COBRA Enrollees'!AM24)</f>
        <v/>
      </c>
      <c r="N18" s="232" t="str">
        <f>IF(ISBLANK('Employees &amp; COBRA Enrollees'!AN24),"",'Employees &amp; COBRA Enrollees'!AN24)</f>
        <v/>
      </c>
      <c r="O18" s="232" t="str">
        <f>IF(ISBLANK('Employees &amp; COBRA Enrollees'!AO24),"",'Employees &amp; COBRA Enrollees'!AO24)</f>
        <v/>
      </c>
      <c r="P18" s="232" t="str">
        <f>IF(ISBLANK('Employees &amp; COBRA Enrollees'!AP24),"",'Employees &amp; COBRA Enrollees'!AP24)</f>
        <v/>
      </c>
    </row>
    <row r="19" spans="1:16" ht="15.9" customHeight="1" thickBot="1" x14ac:dyDescent="0.3">
      <c r="A19" s="43"/>
      <c r="B19" s="223" t="str">
        <f>IF(ISBLANK('Employees &amp; COBRA Enrollees'!BR25),"",'Employees &amp; COBRA Enrollees'!BR25)</f>
        <v>Yes</v>
      </c>
      <c r="C19" s="224" t="str">
        <f>IF(ISBLANK('Employees &amp; COBRA Enrollees'!P25),"",'Employees &amp; COBRA Enrollees'!P25)</f>
        <v/>
      </c>
      <c r="D19" s="225" t="str">
        <f>IF(ISBLANK('Employees &amp; COBRA Enrollees'!Q25),"",'Employees &amp; COBRA Enrollees'!Q25)</f>
        <v/>
      </c>
      <c r="E19" s="226" t="str">
        <f>IF(ISBLANK('Employees &amp; COBRA Enrollees'!Y25),"",'Employees &amp; COBRA Enrollees'!Y25)</f>
        <v/>
      </c>
      <c r="F19" s="227" t="str">
        <f>'Employees &amp; COBRA Enrollees'!V25&amp;" "&amp;'Employees &amp; COBRA Enrollees'!U25</f>
        <v xml:space="preserve"> </v>
      </c>
      <c r="G19" s="228" t="str">
        <f>IF(ISBLANK('Employees &amp; COBRA Enrollees'!AQ25),"",'Employees &amp; COBRA Enrollees'!AQ25)</f>
        <v/>
      </c>
      <c r="H19" s="229" t="str">
        <f>IF(ISBLANK('Employees &amp; COBRA Enrollees'!Y25),"",DATEDIF(E19,C19,"y"))</f>
        <v/>
      </c>
      <c r="I19" s="230" t="str">
        <f>IF(ISBLANK('Employees &amp; COBRA Enrollees'!S25),"",'Employees &amp; COBRA Enrollees'!S25)</f>
        <v/>
      </c>
      <c r="J19" s="231" t="str">
        <f>IF(ISBLANK('Employees &amp; COBRA Enrollees'!A25),"",'Employees &amp; COBRA Enrollees'!A25&amp;" "&amp;'Employees &amp; COBRA Enrollees'!B25)</f>
        <v/>
      </c>
      <c r="K19" s="226" t="str">
        <f>IF(ISBLANK('Employees &amp; COBRA Enrollees'!A25),"",'Employees &amp; COBRA Enrollees'!AC25)</f>
        <v/>
      </c>
      <c r="L19" s="226" t="str">
        <f>IF(ISBLANK('Employees &amp; COBRA Enrollees'!Z25),"",'Employees &amp; COBRA Enrollees'!Z25)</f>
        <v/>
      </c>
      <c r="M19" s="232" t="str">
        <f>IF(ISBLANK('Employees &amp; COBRA Enrollees'!AM25),"",'Employees &amp; COBRA Enrollees'!AM25)</f>
        <v/>
      </c>
      <c r="N19" s="232" t="str">
        <f>IF(ISBLANK('Employees &amp; COBRA Enrollees'!AN25),"",'Employees &amp; COBRA Enrollees'!AN25)</f>
        <v/>
      </c>
      <c r="O19" s="232" t="str">
        <f>IF(ISBLANK('Employees &amp; COBRA Enrollees'!AO25),"",'Employees &amp; COBRA Enrollees'!AO25)</f>
        <v/>
      </c>
      <c r="P19" s="232" t="str">
        <f>IF(ISBLANK('Employees &amp; COBRA Enrollees'!AP25),"",'Employees &amp; COBRA Enrollees'!AP25)</f>
        <v/>
      </c>
    </row>
    <row r="20" spans="1:16" ht="15.9" customHeight="1" thickBot="1" x14ac:dyDescent="0.3">
      <c r="A20" s="43"/>
      <c r="B20" s="223" t="str">
        <f>IF(ISBLANK('Employees &amp; COBRA Enrollees'!BR26),"",'Employees &amp; COBRA Enrollees'!BR26)</f>
        <v>Yes</v>
      </c>
      <c r="C20" s="224" t="str">
        <f>IF(ISBLANK('Employees &amp; COBRA Enrollees'!P26),"",'Employees &amp; COBRA Enrollees'!P26)</f>
        <v/>
      </c>
      <c r="D20" s="225" t="str">
        <f>IF(ISBLANK('Employees &amp; COBRA Enrollees'!Q26),"",'Employees &amp; COBRA Enrollees'!Q26)</f>
        <v/>
      </c>
      <c r="E20" s="226" t="str">
        <f>IF(ISBLANK('Employees &amp; COBRA Enrollees'!Y26),"",'Employees &amp; COBRA Enrollees'!Y26)</f>
        <v/>
      </c>
      <c r="F20" s="227" t="str">
        <f>'Employees &amp; COBRA Enrollees'!V26&amp;" "&amp;'Employees &amp; COBRA Enrollees'!U26</f>
        <v xml:space="preserve"> </v>
      </c>
      <c r="G20" s="228" t="str">
        <f>IF(ISBLANK('Employees &amp; COBRA Enrollees'!AQ26),"",'Employees &amp; COBRA Enrollees'!AQ26)</f>
        <v/>
      </c>
      <c r="H20" s="229" t="str">
        <f>IF(ISBLANK('Employees &amp; COBRA Enrollees'!Y26),"",DATEDIF(E20,C20,"y"))</f>
        <v/>
      </c>
      <c r="I20" s="230" t="str">
        <f>IF(ISBLANK('Employees &amp; COBRA Enrollees'!S26),"",'Employees &amp; COBRA Enrollees'!S26)</f>
        <v/>
      </c>
      <c r="J20" s="231" t="str">
        <f>IF(ISBLANK('Employees &amp; COBRA Enrollees'!A26),"",'Employees &amp; COBRA Enrollees'!A26&amp;" "&amp;'Employees &amp; COBRA Enrollees'!B26)</f>
        <v/>
      </c>
      <c r="K20" s="226" t="str">
        <f>IF(ISBLANK('Employees &amp; COBRA Enrollees'!A26),"",'Employees &amp; COBRA Enrollees'!AC26)</f>
        <v/>
      </c>
      <c r="L20" s="226" t="str">
        <f>IF(ISBLANK('Employees &amp; COBRA Enrollees'!Z26),"",'Employees &amp; COBRA Enrollees'!Z26)</f>
        <v/>
      </c>
      <c r="M20" s="232" t="str">
        <f>IF(ISBLANK('Employees &amp; COBRA Enrollees'!AM26),"",'Employees &amp; COBRA Enrollees'!AM26)</f>
        <v/>
      </c>
      <c r="N20" s="232" t="str">
        <f>IF(ISBLANK('Employees &amp; COBRA Enrollees'!AN26),"",'Employees &amp; COBRA Enrollees'!AN26)</f>
        <v/>
      </c>
      <c r="O20" s="232" t="str">
        <f>IF(ISBLANK('Employees &amp; COBRA Enrollees'!AO26),"",'Employees &amp; COBRA Enrollees'!AO26)</f>
        <v/>
      </c>
      <c r="P20" s="232" t="str">
        <f>IF(ISBLANK('Employees &amp; COBRA Enrollees'!AP26),"",'Employees &amp; COBRA Enrollees'!AP26)</f>
        <v/>
      </c>
    </row>
    <row r="21" spans="1:16" ht="15.9" customHeight="1" thickBot="1" x14ac:dyDescent="0.3">
      <c r="A21" s="43"/>
      <c r="B21" s="223" t="str">
        <f>IF(ISBLANK('Employees &amp; COBRA Enrollees'!BR27),"",'Employees &amp; COBRA Enrollees'!BR27)</f>
        <v>Yes</v>
      </c>
      <c r="C21" s="224" t="str">
        <f>IF(ISBLANK('Employees &amp; COBRA Enrollees'!P27),"",'Employees &amp; COBRA Enrollees'!P27)</f>
        <v/>
      </c>
      <c r="D21" s="225" t="str">
        <f>IF(ISBLANK('Employees &amp; COBRA Enrollees'!Q27),"",'Employees &amp; COBRA Enrollees'!Q27)</f>
        <v/>
      </c>
      <c r="E21" s="226" t="str">
        <f>IF(ISBLANK('Employees &amp; COBRA Enrollees'!Y27),"",'Employees &amp; COBRA Enrollees'!Y27)</f>
        <v/>
      </c>
      <c r="F21" s="227" t="str">
        <f>'Employees &amp; COBRA Enrollees'!V27&amp;" "&amp;'Employees &amp; COBRA Enrollees'!U27</f>
        <v xml:space="preserve"> </v>
      </c>
      <c r="G21" s="228" t="str">
        <f>IF(ISBLANK('Employees &amp; COBRA Enrollees'!AQ27),"",'Employees &amp; COBRA Enrollees'!AQ27)</f>
        <v/>
      </c>
      <c r="H21" s="229" t="str">
        <f>IF(ISBLANK('Employees &amp; COBRA Enrollees'!Y27),"",DATEDIF(E21,C21,"y"))</f>
        <v/>
      </c>
      <c r="I21" s="230" t="str">
        <f>IF(ISBLANK('Employees &amp; COBRA Enrollees'!S27),"",'Employees &amp; COBRA Enrollees'!S27)</f>
        <v/>
      </c>
      <c r="J21" s="231" t="str">
        <f>IF(ISBLANK('Employees &amp; COBRA Enrollees'!A27),"",'Employees &amp; COBRA Enrollees'!A27&amp;" "&amp;'Employees &amp; COBRA Enrollees'!B27)</f>
        <v/>
      </c>
      <c r="K21" s="226" t="str">
        <f>IF(ISBLANK('Employees &amp; COBRA Enrollees'!A27),"",'Employees &amp; COBRA Enrollees'!AC27)</f>
        <v/>
      </c>
      <c r="L21" s="226" t="str">
        <f>IF(ISBLANK('Employees &amp; COBRA Enrollees'!Z27),"",'Employees &amp; COBRA Enrollees'!Z27)</f>
        <v/>
      </c>
      <c r="M21" s="232" t="str">
        <f>IF(ISBLANK('Employees &amp; COBRA Enrollees'!AM27),"",'Employees &amp; COBRA Enrollees'!AM27)</f>
        <v/>
      </c>
      <c r="N21" s="232" t="str">
        <f>IF(ISBLANK('Employees &amp; COBRA Enrollees'!AN27),"",'Employees &amp; COBRA Enrollees'!AN27)</f>
        <v/>
      </c>
      <c r="O21" s="232" t="str">
        <f>IF(ISBLANK('Employees &amp; COBRA Enrollees'!AO27),"",'Employees &amp; COBRA Enrollees'!AO27)</f>
        <v/>
      </c>
      <c r="P21" s="232" t="str">
        <f>IF(ISBLANK('Employees &amp; COBRA Enrollees'!AP27),"",'Employees &amp; COBRA Enrollees'!AP27)</f>
        <v/>
      </c>
    </row>
    <row r="22" spans="1:16" ht="15.9" customHeight="1" thickBot="1" x14ac:dyDescent="0.3">
      <c r="A22" s="43"/>
      <c r="B22" s="223" t="str">
        <f>IF(ISBLANK('Employees &amp; COBRA Enrollees'!BR28),"",'Employees &amp; COBRA Enrollees'!BR28)</f>
        <v>Yes</v>
      </c>
      <c r="C22" s="224" t="str">
        <f>IF(ISBLANK('Employees &amp; COBRA Enrollees'!P28),"",'Employees &amp; COBRA Enrollees'!P28)</f>
        <v/>
      </c>
      <c r="D22" s="225" t="str">
        <f>IF(ISBLANK('Employees &amp; COBRA Enrollees'!Q28),"",'Employees &amp; COBRA Enrollees'!Q28)</f>
        <v/>
      </c>
      <c r="E22" s="226" t="str">
        <f>IF(ISBLANK('Employees &amp; COBRA Enrollees'!Y28),"",'Employees &amp; COBRA Enrollees'!Y28)</f>
        <v/>
      </c>
      <c r="F22" s="227" t="str">
        <f>'Employees &amp; COBRA Enrollees'!V28&amp;" "&amp;'Employees &amp; COBRA Enrollees'!U28</f>
        <v xml:space="preserve"> </v>
      </c>
      <c r="G22" s="228" t="str">
        <f>IF(ISBLANK('Employees &amp; COBRA Enrollees'!AQ28),"",'Employees &amp; COBRA Enrollees'!AQ28)</f>
        <v/>
      </c>
      <c r="H22" s="229" t="str">
        <f>IF(ISBLANK('Employees &amp; COBRA Enrollees'!Y28),"",DATEDIF(E22,C22,"y"))</f>
        <v/>
      </c>
      <c r="I22" s="230" t="str">
        <f>IF(ISBLANK('Employees &amp; COBRA Enrollees'!S28),"",'Employees &amp; COBRA Enrollees'!S28)</f>
        <v/>
      </c>
      <c r="J22" s="231" t="str">
        <f>IF(ISBLANK('Employees &amp; COBRA Enrollees'!A28),"",'Employees &amp; COBRA Enrollees'!A28&amp;" "&amp;'Employees &amp; COBRA Enrollees'!B28)</f>
        <v/>
      </c>
      <c r="K22" s="226" t="str">
        <f>IF(ISBLANK('Employees &amp; COBRA Enrollees'!A28),"",'Employees &amp; COBRA Enrollees'!AC28)</f>
        <v/>
      </c>
      <c r="L22" s="226" t="str">
        <f>IF(ISBLANK('Employees &amp; COBRA Enrollees'!Z28),"",'Employees &amp; COBRA Enrollees'!Z28)</f>
        <v/>
      </c>
      <c r="M22" s="232" t="str">
        <f>IF(ISBLANK('Employees &amp; COBRA Enrollees'!AM28),"",'Employees &amp; COBRA Enrollees'!AM28)</f>
        <v/>
      </c>
      <c r="N22" s="232" t="str">
        <f>IF(ISBLANK('Employees &amp; COBRA Enrollees'!AN28),"",'Employees &amp; COBRA Enrollees'!AN28)</f>
        <v/>
      </c>
      <c r="O22" s="232" t="str">
        <f>IF(ISBLANK('Employees &amp; COBRA Enrollees'!AO28),"",'Employees &amp; COBRA Enrollees'!AO28)</f>
        <v/>
      </c>
      <c r="P22" s="232" t="str">
        <f>IF(ISBLANK('Employees &amp; COBRA Enrollees'!AP28),"",'Employees &amp; COBRA Enrollees'!AP28)</f>
        <v/>
      </c>
    </row>
    <row r="23" spans="1:16" ht="15.9" customHeight="1" thickBot="1" x14ac:dyDescent="0.3">
      <c r="A23" s="43"/>
      <c r="B23" s="223" t="str">
        <f>IF(ISBLANK('Employees &amp; COBRA Enrollees'!BR29),"",'Employees &amp; COBRA Enrollees'!BR29)</f>
        <v>Yes</v>
      </c>
      <c r="C23" s="224" t="str">
        <f>IF(ISBLANK('Employees &amp; COBRA Enrollees'!P29),"",'Employees &amp; COBRA Enrollees'!P29)</f>
        <v/>
      </c>
      <c r="D23" s="225" t="str">
        <f>IF(ISBLANK('Employees &amp; COBRA Enrollees'!Q29),"",'Employees &amp; COBRA Enrollees'!Q29)</f>
        <v/>
      </c>
      <c r="E23" s="226" t="str">
        <f>IF(ISBLANK('Employees &amp; COBRA Enrollees'!Y29),"",'Employees &amp; COBRA Enrollees'!Y29)</f>
        <v/>
      </c>
      <c r="F23" s="227" t="str">
        <f>'Employees &amp; COBRA Enrollees'!V29&amp;" "&amp;'Employees &amp; COBRA Enrollees'!U29</f>
        <v xml:space="preserve"> </v>
      </c>
      <c r="G23" s="228" t="str">
        <f>IF(ISBLANK('Employees &amp; COBRA Enrollees'!AQ29),"",'Employees &amp; COBRA Enrollees'!AQ29)</f>
        <v/>
      </c>
      <c r="H23" s="229" t="str">
        <f>IF(ISBLANK('Employees &amp; COBRA Enrollees'!Y29),"",DATEDIF(E23,C23,"y"))</f>
        <v/>
      </c>
      <c r="I23" s="230" t="str">
        <f>IF(ISBLANK('Employees &amp; COBRA Enrollees'!S29),"",'Employees &amp; COBRA Enrollees'!S29)</f>
        <v/>
      </c>
      <c r="J23" s="231" t="str">
        <f>IF(ISBLANK('Employees &amp; COBRA Enrollees'!A29),"",'Employees &amp; COBRA Enrollees'!A29&amp;" "&amp;'Employees &amp; COBRA Enrollees'!B29)</f>
        <v/>
      </c>
      <c r="K23" s="226" t="str">
        <f>IF(ISBLANK('Employees &amp; COBRA Enrollees'!A29),"",'Employees &amp; COBRA Enrollees'!AC29)</f>
        <v/>
      </c>
      <c r="L23" s="226" t="str">
        <f>IF(ISBLANK('Employees &amp; COBRA Enrollees'!Z29),"",'Employees &amp; COBRA Enrollees'!Z29)</f>
        <v/>
      </c>
      <c r="M23" s="232" t="str">
        <f>IF(ISBLANK('Employees &amp; COBRA Enrollees'!AM29),"",'Employees &amp; COBRA Enrollees'!AM29)</f>
        <v/>
      </c>
      <c r="N23" s="232" t="str">
        <f>IF(ISBLANK('Employees &amp; COBRA Enrollees'!AN29),"",'Employees &amp; COBRA Enrollees'!AN29)</f>
        <v/>
      </c>
      <c r="O23" s="232" t="str">
        <f>IF(ISBLANK('Employees &amp; COBRA Enrollees'!AO29),"",'Employees &amp; COBRA Enrollees'!AO29)</f>
        <v/>
      </c>
      <c r="P23" s="232" t="str">
        <f>IF(ISBLANK('Employees &amp; COBRA Enrollees'!AP29),"",'Employees &amp; COBRA Enrollees'!AP29)</f>
        <v/>
      </c>
    </row>
    <row r="24" spans="1:16" ht="15.9" customHeight="1" thickBot="1" x14ac:dyDescent="0.3">
      <c r="A24" s="43"/>
      <c r="B24" s="223" t="str">
        <f>IF(ISBLANK('Employees &amp; COBRA Enrollees'!BR30),"",'Employees &amp; COBRA Enrollees'!BR30)</f>
        <v>Yes</v>
      </c>
      <c r="C24" s="224" t="str">
        <f>IF(ISBLANK('Employees &amp; COBRA Enrollees'!P30),"",'Employees &amp; COBRA Enrollees'!P30)</f>
        <v/>
      </c>
      <c r="D24" s="225" t="str">
        <f>IF(ISBLANK('Employees &amp; COBRA Enrollees'!Q30),"",'Employees &amp; COBRA Enrollees'!Q30)</f>
        <v/>
      </c>
      <c r="E24" s="226" t="str">
        <f>IF(ISBLANK('Employees &amp; COBRA Enrollees'!Y30),"",'Employees &amp; COBRA Enrollees'!Y30)</f>
        <v/>
      </c>
      <c r="F24" s="227" t="str">
        <f>'Employees &amp; COBRA Enrollees'!V30&amp;" "&amp;'Employees &amp; COBRA Enrollees'!U30</f>
        <v xml:space="preserve"> </v>
      </c>
      <c r="G24" s="228" t="str">
        <f>IF(ISBLANK('Employees &amp; COBRA Enrollees'!AQ30),"",'Employees &amp; COBRA Enrollees'!AQ30)</f>
        <v/>
      </c>
      <c r="H24" s="229" t="str">
        <f>IF(ISBLANK('Employees &amp; COBRA Enrollees'!Y30),"",DATEDIF(E24,C24,"y"))</f>
        <v/>
      </c>
      <c r="I24" s="230" t="str">
        <f>IF(ISBLANK('Employees &amp; COBRA Enrollees'!S30),"",'Employees &amp; COBRA Enrollees'!S30)</f>
        <v/>
      </c>
      <c r="J24" s="231" t="str">
        <f>IF(ISBLANK('Employees &amp; COBRA Enrollees'!A30),"",'Employees &amp; COBRA Enrollees'!A30&amp;" "&amp;'Employees &amp; COBRA Enrollees'!B30)</f>
        <v/>
      </c>
      <c r="K24" s="226" t="str">
        <f>IF(ISBLANK('Employees &amp; COBRA Enrollees'!A30),"",'Employees &amp; COBRA Enrollees'!AC30)</f>
        <v/>
      </c>
      <c r="L24" s="226" t="str">
        <f>IF(ISBLANK('Employees &amp; COBRA Enrollees'!Z30),"",'Employees &amp; COBRA Enrollees'!Z30)</f>
        <v/>
      </c>
      <c r="M24" s="232" t="str">
        <f>IF(ISBLANK('Employees &amp; COBRA Enrollees'!AM30),"",'Employees &amp; COBRA Enrollees'!AM30)</f>
        <v/>
      </c>
      <c r="N24" s="232" t="str">
        <f>IF(ISBLANK('Employees &amp; COBRA Enrollees'!AN30),"",'Employees &amp; COBRA Enrollees'!AN30)</f>
        <v/>
      </c>
      <c r="O24" s="232" t="str">
        <f>IF(ISBLANK('Employees &amp; COBRA Enrollees'!AO30),"",'Employees &amp; COBRA Enrollees'!AO30)</f>
        <v/>
      </c>
      <c r="P24" s="232" t="str">
        <f>IF(ISBLANK('Employees &amp; COBRA Enrollees'!AP30),"",'Employees &amp; COBRA Enrollees'!AP30)</f>
        <v/>
      </c>
    </row>
    <row r="25" spans="1:16" ht="15.9" customHeight="1" thickBot="1" x14ac:dyDescent="0.3">
      <c r="A25" s="43"/>
      <c r="B25" s="223" t="str">
        <f>IF(ISBLANK('Employees &amp; COBRA Enrollees'!BR31),"",'Employees &amp; COBRA Enrollees'!BR31)</f>
        <v>Yes</v>
      </c>
      <c r="C25" s="224" t="str">
        <f>IF(ISBLANK('Employees &amp; COBRA Enrollees'!P31),"",'Employees &amp; COBRA Enrollees'!P31)</f>
        <v/>
      </c>
      <c r="D25" s="225" t="str">
        <f>IF(ISBLANK('Employees &amp; COBRA Enrollees'!Q31),"",'Employees &amp; COBRA Enrollees'!Q31)</f>
        <v/>
      </c>
      <c r="E25" s="226" t="str">
        <f>IF(ISBLANK('Employees &amp; COBRA Enrollees'!Y31),"",'Employees &amp; COBRA Enrollees'!Y31)</f>
        <v/>
      </c>
      <c r="F25" s="227" t="str">
        <f>'Employees &amp; COBRA Enrollees'!V31&amp;" "&amp;'Employees &amp; COBRA Enrollees'!U31</f>
        <v xml:space="preserve"> </v>
      </c>
      <c r="G25" s="228" t="str">
        <f>IF(ISBLANK('Employees &amp; COBRA Enrollees'!AQ31),"",'Employees &amp; COBRA Enrollees'!AQ31)</f>
        <v/>
      </c>
      <c r="H25" s="229" t="str">
        <f>IF(ISBLANK('Employees &amp; COBRA Enrollees'!Y31),"",DATEDIF(E25,C25,"y"))</f>
        <v/>
      </c>
      <c r="I25" s="230" t="str">
        <f>IF(ISBLANK('Employees &amp; COBRA Enrollees'!S31),"",'Employees &amp; COBRA Enrollees'!S31)</f>
        <v/>
      </c>
      <c r="J25" s="231" t="str">
        <f>IF(ISBLANK('Employees &amp; COBRA Enrollees'!A31),"",'Employees &amp; COBRA Enrollees'!A31&amp;" "&amp;'Employees &amp; COBRA Enrollees'!B31)</f>
        <v/>
      </c>
      <c r="K25" s="226" t="str">
        <f>IF(ISBLANK('Employees &amp; COBRA Enrollees'!A31),"",'Employees &amp; COBRA Enrollees'!AC31)</f>
        <v/>
      </c>
      <c r="L25" s="226" t="str">
        <f>IF(ISBLANK('Employees &amp; COBRA Enrollees'!Z31),"",'Employees &amp; COBRA Enrollees'!Z31)</f>
        <v/>
      </c>
      <c r="M25" s="232" t="str">
        <f>IF(ISBLANK('Employees &amp; COBRA Enrollees'!AM31),"",'Employees &amp; COBRA Enrollees'!AM31)</f>
        <v/>
      </c>
      <c r="N25" s="232" t="str">
        <f>IF(ISBLANK('Employees &amp; COBRA Enrollees'!AN31),"",'Employees &amp; COBRA Enrollees'!AN31)</f>
        <v/>
      </c>
      <c r="O25" s="232" t="str">
        <f>IF(ISBLANK('Employees &amp; COBRA Enrollees'!AO31),"",'Employees &amp; COBRA Enrollees'!AO31)</f>
        <v/>
      </c>
      <c r="P25" s="232" t="str">
        <f>IF(ISBLANK('Employees &amp; COBRA Enrollees'!AP31),"",'Employees &amp; COBRA Enrollees'!AP31)</f>
        <v/>
      </c>
    </row>
    <row r="26" spans="1:16" ht="15.9" customHeight="1" thickBot="1" x14ac:dyDescent="0.3">
      <c r="A26" s="43"/>
      <c r="B26" s="223" t="str">
        <f>IF(ISBLANK('Employees &amp; COBRA Enrollees'!BR32),"",'Employees &amp; COBRA Enrollees'!BR32)</f>
        <v>Yes</v>
      </c>
      <c r="C26" s="224" t="str">
        <f>IF(ISBLANK('Employees &amp; COBRA Enrollees'!P32),"",'Employees &amp; COBRA Enrollees'!P32)</f>
        <v/>
      </c>
      <c r="D26" s="225" t="str">
        <f>IF(ISBLANK('Employees &amp; COBRA Enrollees'!Q32),"",'Employees &amp; COBRA Enrollees'!Q32)</f>
        <v/>
      </c>
      <c r="E26" s="226" t="str">
        <f>IF(ISBLANK('Employees &amp; COBRA Enrollees'!Y32),"",'Employees &amp; COBRA Enrollees'!Y32)</f>
        <v/>
      </c>
      <c r="F26" s="227" t="str">
        <f>'Employees &amp; COBRA Enrollees'!V32&amp;" "&amp;'Employees &amp; COBRA Enrollees'!U32</f>
        <v xml:space="preserve"> </v>
      </c>
      <c r="G26" s="228" t="str">
        <f>IF(ISBLANK('Employees &amp; COBRA Enrollees'!AQ32),"",'Employees &amp; COBRA Enrollees'!AQ32)</f>
        <v/>
      </c>
      <c r="H26" s="229" t="str">
        <f>IF(ISBLANK('Employees &amp; COBRA Enrollees'!Y32),"",DATEDIF(E26,C26,"y"))</f>
        <v/>
      </c>
      <c r="I26" s="230" t="str">
        <f>IF(ISBLANK('Employees &amp; COBRA Enrollees'!S32),"",'Employees &amp; COBRA Enrollees'!S32)</f>
        <v/>
      </c>
      <c r="J26" s="231" t="str">
        <f>IF(ISBLANK('Employees &amp; COBRA Enrollees'!A32),"",'Employees &amp; COBRA Enrollees'!A32&amp;" "&amp;'Employees &amp; COBRA Enrollees'!B32)</f>
        <v/>
      </c>
      <c r="K26" s="226" t="str">
        <f>IF(ISBLANK('Employees &amp; COBRA Enrollees'!A32),"",'Employees &amp; COBRA Enrollees'!AC32)</f>
        <v/>
      </c>
      <c r="L26" s="226" t="str">
        <f>IF(ISBLANK('Employees &amp; COBRA Enrollees'!Z32),"",'Employees &amp; COBRA Enrollees'!Z32)</f>
        <v/>
      </c>
      <c r="M26" s="232" t="str">
        <f>IF(ISBLANK('Employees &amp; COBRA Enrollees'!AM32),"",'Employees &amp; COBRA Enrollees'!AM32)</f>
        <v/>
      </c>
      <c r="N26" s="232" t="str">
        <f>IF(ISBLANK('Employees &amp; COBRA Enrollees'!AN32),"",'Employees &amp; COBRA Enrollees'!AN32)</f>
        <v/>
      </c>
      <c r="O26" s="232" t="str">
        <f>IF(ISBLANK('Employees &amp; COBRA Enrollees'!AO32),"",'Employees &amp; COBRA Enrollees'!AO32)</f>
        <v/>
      </c>
      <c r="P26" s="232" t="str">
        <f>IF(ISBLANK('Employees &amp; COBRA Enrollees'!AP32),"",'Employees &amp; COBRA Enrollees'!AP32)</f>
        <v/>
      </c>
    </row>
    <row r="27" spans="1:16" ht="15.9" customHeight="1" thickBot="1" x14ac:dyDescent="0.3">
      <c r="A27" s="43"/>
      <c r="B27" s="223" t="str">
        <f>IF(ISBLANK('Employees &amp; COBRA Enrollees'!BR33),"",'Employees &amp; COBRA Enrollees'!BR33)</f>
        <v>Yes</v>
      </c>
      <c r="C27" s="224" t="str">
        <f>IF(ISBLANK('Employees &amp; COBRA Enrollees'!P33),"",'Employees &amp; COBRA Enrollees'!P33)</f>
        <v/>
      </c>
      <c r="D27" s="225" t="str">
        <f>IF(ISBLANK('Employees &amp; COBRA Enrollees'!Q33),"",'Employees &amp; COBRA Enrollees'!Q33)</f>
        <v/>
      </c>
      <c r="E27" s="226" t="str">
        <f>IF(ISBLANK('Employees &amp; COBRA Enrollees'!Y33),"",'Employees &amp; COBRA Enrollees'!Y33)</f>
        <v/>
      </c>
      <c r="F27" s="227" t="str">
        <f>'Employees &amp; COBRA Enrollees'!V33&amp;" "&amp;'Employees &amp; COBRA Enrollees'!U33</f>
        <v xml:space="preserve"> </v>
      </c>
      <c r="G27" s="228" t="str">
        <f>IF(ISBLANK('Employees &amp; COBRA Enrollees'!AQ33),"",'Employees &amp; COBRA Enrollees'!AQ33)</f>
        <v/>
      </c>
      <c r="H27" s="229" t="str">
        <f>IF(ISBLANK('Employees &amp; COBRA Enrollees'!Y33),"",DATEDIF(E27,C27,"y"))</f>
        <v/>
      </c>
      <c r="I27" s="230" t="str">
        <f>IF(ISBLANK('Employees &amp; COBRA Enrollees'!S33),"",'Employees &amp; COBRA Enrollees'!S33)</f>
        <v/>
      </c>
      <c r="J27" s="231" t="str">
        <f>IF(ISBLANK('Employees &amp; COBRA Enrollees'!A33),"",'Employees &amp; COBRA Enrollees'!A33&amp;" "&amp;'Employees &amp; COBRA Enrollees'!B33)</f>
        <v/>
      </c>
      <c r="K27" s="226" t="str">
        <f>IF(ISBLANK('Employees &amp; COBRA Enrollees'!A33),"",'Employees &amp; COBRA Enrollees'!AC33)</f>
        <v/>
      </c>
      <c r="L27" s="226" t="str">
        <f>IF(ISBLANK('Employees &amp; COBRA Enrollees'!Z33),"",'Employees &amp; COBRA Enrollees'!Z33)</f>
        <v/>
      </c>
      <c r="M27" s="232" t="str">
        <f>IF(ISBLANK('Employees &amp; COBRA Enrollees'!AM33),"",'Employees &amp; COBRA Enrollees'!AM33)</f>
        <v/>
      </c>
      <c r="N27" s="232" t="str">
        <f>IF(ISBLANK('Employees &amp; COBRA Enrollees'!AN33),"",'Employees &amp; COBRA Enrollees'!AN33)</f>
        <v/>
      </c>
      <c r="O27" s="232" t="str">
        <f>IF(ISBLANK('Employees &amp; COBRA Enrollees'!AO33),"",'Employees &amp; COBRA Enrollees'!AO33)</f>
        <v/>
      </c>
      <c r="P27" s="232" t="str">
        <f>IF(ISBLANK('Employees &amp; COBRA Enrollees'!AP33),"",'Employees &amp; COBRA Enrollees'!AP33)</f>
        <v/>
      </c>
    </row>
    <row r="28" spans="1:16" ht="15.9" customHeight="1" thickBot="1" x14ac:dyDescent="0.3">
      <c r="A28" s="43"/>
      <c r="B28" s="223" t="str">
        <f>IF(ISBLANK('Employees &amp; COBRA Enrollees'!BR34),"",'Employees &amp; COBRA Enrollees'!BR34)</f>
        <v>Yes</v>
      </c>
      <c r="C28" s="224" t="str">
        <f>IF(ISBLANK('Employees &amp; COBRA Enrollees'!P34),"",'Employees &amp; COBRA Enrollees'!P34)</f>
        <v/>
      </c>
      <c r="D28" s="225" t="str">
        <f>IF(ISBLANK('Employees &amp; COBRA Enrollees'!Q34),"",'Employees &amp; COBRA Enrollees'!Q34)</f>
        <v/>
      </c>
      <c r="E28" s="226" t="str">
        <f>IF(ISBLANK('Employees &amp; COBRA Enrollees'!Y34),"",'Employees &amp; COBRA Enrollees'!Y34)</f>
        <v/>
      </c>
      <c r="F28" s="227" t="str">
        <f>'Employees &amp; COBRA Enrollees'!V34&amp;" "&amp;'Employees &amp; COBRA Enrollees'!U34</f>
        <v xml:space="preserve"> </v>
      </c>
      <c r="G28" s="228" t="str">
        <f>IF(ISBLANK('Employees &amp; COBRA Enrollees'!AQ34),"",'Employees &amp; COBRA Enrollees'!AQ34)</f>
        <v/>
      </c>
      <c r="H28" s="229" t="str">
        <f>IF(ISBLANK('Employees &amp; COBRA Enrollees'!Y34),"",DATEDIF(E28,C28,"y"))</f>
        <v/>
      </c>
      <c r="I28" s="230" t="str">
        <f>IF(ISBLANK('Employees &amp; COBRA Enrollees'!S34),"",'Employees &amp; COBRA Enrollees'!S34)</f>
        <v/>
      </c>
      <c r="J28" s="231" t="str">
        <f>IF(ISBLANK('Employees &amp; COBRA Enrollees'!A34),"",'Employees &amp; COBRA Enrollees'!A34&amp;" "&amp;'Employees &amp; COBRA Enrollees'!B34)</f>
        <v/>
      </c>
      <c r="K28" s="226" t="str">
        <f>IF(ISBLANK('Employees &amp; COBRA Enrollees'!A34),"",'Employees &amp; COBRA Enrollees'!AC34)</f>
        <v/>
      </c>
      <c r="L28" s="226" t="str">
        <f>IF(ISBLANK('Employees &amp; COBRA Enrollees'!Z34),"",'Employees &amp; COBRA Enrollees'!Z34)</f>
        <v/>
      </c>
      <c r="M28" s="232" t="str">
        <f>IF(ISBLANK('Employees &amp; COBRA Enrollees'!AM34),"",'Employees &amp; COBRA Enrollees'!AM34)</f>
        <v/>
      </c>
      <c r="N28" s="232" t="str">
        <f>IF(ISBLANK('Employees &amp; COBRA Enrollees'!AN34),"",'Employees &amp; COBRA Enrollees'!AN34)</f>
        <v/>
      </c>
      <c r="O28" s="232" t="str">
        <f>IF(ISBLANK('Employees &amp; COBRA Enrollees'!AO34),"",'Employees &amp; COBRA Enrollees'!AO34)</f>
        <v/>
      </c>
      <c r="P28" s="232" t="str">
        <f>IF(ISBLANK('Employees &amp; COBRA Enrollees'!AP34),"",'Employees &amp; COBRA Enrollees'!AP34)</f>
        <v/>
      </c>
    </row>
    <row r="29" spans="1:16" ht="15.9" customHeight="1" thickBot="1" x14ac:dyDescent="0.3">
      <c r="A29" s="43"/>
      <c r="B29" s="223" t="str">
        <f>IF(ISBLANK('Employees &amp; COBRA Enrollees'!BR35),"",'Employees &amp; COBRA Enrollees'!BR35)</f>
        <v>Yes</v>
      </c>
      <c r="C29" s="224" t="str">
        <f>IF(ISBLANK('Employees &amp; COBRA Enrollees'!P35),"",'Employees &amp; COBRA Enrollees'!P35)</f>
        <v/>
      </c>
      <c r="D29" s="225" t="str">
        <f>IF(ISBLANK('Employees &amp; COBRA Enrollees'!Q35),"",'Employees &amp; COBRA Enrollees'!Q35)</f>
        <v/>
      </c>
      <c r="E29" s="226" t="str">
        <f>IF(ISBLANK('Employees &amp; COBRA Enrollees'!Y35),"",'Employees &amp; COBRA Enrollees'!Y35)</f>
        <v/>
      </c>
      <c r="F29" s="227" t="str">
        <f>'Employees &amp; COBRA Enrollees'!V35&amp;" "&amp;'Employees &amp; COBRA Enrollees'!U35</f>
        <v xml:space="preserve"> </v>
      </c>
      <c r="G29" s="228" t="str">
        <f>IF(ISBLANK('Employees &amp; COBRA Enrollees'!AQ35),"",'Employees &amp; COBRA Enrollees'!AQ35)</f>
        <v/>
      </c>
      <c r="H29" s="229" t="str">
        <f>IF(ISBLANK('Employees &amp; COBRA Enrollees'!Y35),"",DATEDIF(E29,C29,"y"))</f>
        <v/>
      </c>
      <c r="I29" s="230" t="str">
        <f>IF(ISBLANK('Employees &amp; COBRA Enrollees'!S35),"",'Employees &amp; COBRA Enrollees'!S35)</f>
        <v/>
      </c>
      <c r="J29" s="231" t="str">
        <f>IF(ISBLANK('Employees &amp; COBRA Enrollees'!A35),"",'Employees &amp; COBRA Enrollees'!A35&amp;" "&amp;'Employees &amp; COBRA Enrollees'!B35)</f>
        <v/>
      </c>
      <c r="K29" s="226" t="str">
        <f>IF(ISBLANK('Employees &amp; COBRA Enrollees'!A35),"",'Employees &amp; COBRA Enrollees'!AC35)</f>
        <v/>
      </c>
      <c r="L29" s="226" t="str">
        <f>IF(ISBLANK('Employees &amp; COBRA Enrollees'!Z35),"",'Employees &amp; COBRA Enrollees'!Z35)</f>
        <v/>
      </c>
      <c r="M29" s="232" t="str">
        <f>IF(ISBLANK('Employees &amp; COBRA Enrollees'!AM35),"",'Employees &amp; COBRA Enrollees'!AM35)</f>
        <v/>
      </c>
      <c r="N29" s="232" t="str">
        <f>IF(ISBLANK('Employees &amp; COBRA Enrollees'!AN35),"",'Employees &amp; COBRA Enrollees'!AN35)</f>
        <v/>
      </c>
      <c r="O29" s="232" t="str">
        <f>IF(ISBLANK('Employees &amp; COBRA Enrollees'!AO35),"",'Employees &amp; COBRA Enrollees'!AO35)</f>
        <v/>
      </c>
      <c r="P29" s="232" t="str">
        <f>IF(ISBLANK('Employees &amp; COBRA Enrollees'!AP35),"",'Employees &amp; COBRA Enrollees'!AP35)</f>
        <v/>
      </c>
    </row>
    <row r="30" spans="1:16" ht="15.9" customHeight="1" thickBot="1" x14ac:dyDescent="0.3">
      <c r="A30" s="43"/>
      <c r="B30" s="223" t="str">
        <f>IF(ISBLANK('Employees &amp; COBRA Enrollees'!BR36),"",'Employees &amp; COBRA Enrollees'!BR36)</f>
        <v>Yes</v>
      </c>
      <c r="C30" s="224" t="str">
        <f>IF(ISBLANK('Employees &amp; COBRA Enrollees'!P36),"",'Employees &amp; COBRA Enrollees'!P36)</f>
        <v/>
      </c>
      <c r="D30" s="225" t="str">
        <f>IF(ISBLANK('Employees &amp; COBRA Enrollees'!Q36),"",'Employees &amp; COBRA Enrollees'!Q36)</f>
        <v/>
      </c>
      <c r="E30" s="226" t="str">
        <f>IF(ISBLANK('Employees &amp; COBRA Enrollees'!Y36),"",'Employees &amp; COBRA Enrollees'!Y36)</f>
        <v/>
      </c>
      <c r="F30" s="227" t="str">
        <f>'Employees &amp; COBRA Enrollees'!V36&amp;" "&amp;'Employees &amp; COBRA Enrollees'!U36</f>
        <v xml:space="preserve"> </v>
      </c>
      <c r="G30" s="228" t="str">
        <f>IF(ISBLANK('Employees &amp; COBRA Enrollees'!AQ36),"",'Employees &amp; COBRA Enrollees'!AQ36)</f>
        <v/>
      </c>
      <c r="H30" s="229" t="str">
        <f>IF(ISBLANK('Employees &amp; COBRA Enrollees'!Y36),"",DATEDIF(E30,C30,"y"))</f>
        <v/>
      </c>
      <c r="I30" s="230" t="str">
        <f>IF(ISBLANK('Employees &amp; COBRA Enrollees'!S36),"",'Employees &amp; COBRA Enrollees'!S36)</f>
        <v/>
      </c>
      <c r="J30" s="231" t="str">
        <f>IF(ISBLANK('Employees &amp; COBRA Enrollees'!A36),"",'Employees &amp; COBRA Enrollees'!A36&amp;" "&amp;'Employees &amp; COBRA Enrollees'!B36)</f>
        <v/>
      </c>
      <c r="K30" s="226" t="str">
        <f>IF(ISBLANK('Employees &amp; COBRA Enrollees'!A36),"",'Employees &amp; COBRA Enrollees'!AC36)</f>
        <v/>
      </c>
      <c r="L30" s="226" t="str">
        <f>IF(ISBLANK('Employees &amp; COBRA Enrollees'!Z36),"",'Employees &amp; COBRA Enrollees'!Z36)</f>
        <v/>
      </c>
      <c r="M30" s="232" t="str">
        <f>IF(ISBLANK('Employees &amp; COBRA Enrollees'!AM36),"",'Employees &amp; COBRA Enrollees'!AM36)</f>
        <v/>
      </c>
      <c r="N30" s="232" t="str">
        <f>IF(ISBLANK('Employees &amp; COBRA Enrollees'!AN36),"",'Employees &amp; COBRA Enrollees'!AN36)</f>
        <v/>
      </c>
      <c r="O30" s="232" t="str">
        <f>IF(ISBLANK('Employees &amp; COBRA Enrollees'!AO36),"",'Employees &amp; COBRA Enrollees'!AO36)</f>
        <v/>
      </c>
      <c r="P30" s="232" t="str">
        <f>IF(ISBLANK('Employees &amp; COBRA Enrollees'!AP36),"",'Employees &amp; COBRA Enrollees'!AP36)</f>
        <v/>
      </c>
    </row>
    <row r="31" spans="1:16" ht="15.9" customHeight="1" thickBot="1" x14ac:dyDescent="0.3">
      <c r="A31" s="43"/>
      <c r="B31" s="223" t="str">
        <f>IF(ISBLANK('Employees &amp; COBRA Enrollees'!BR37),"",'Employees &amp; COBRA Enrollees'!BR37)</f>
        <v>Yes</v>
      </c>
      <c r="C31" s="224" t="str">
        <f>IF(ISBLANK('Employees &amp; COBRA Enrollees'!P37),"",'Employees &amp; COBRA Enrollees'!P37)</f>
        <v/>
      </c>
      <c r="D31" s="225" t="str">
        <f>IF(ISBLANK('Employees &amp; COBRA Enrollees'!Q37),"",'Employees &amp; COBRA Enrollees'!Q37)</f>
        <v/>
      </c>
      <c r="E31" s="226" t="str">
        <f>IF(ISBLANK('Employees &amp; COBRA Enrollees'!Y37),"",'Employees &amp; COBRA Enrollees'!Y37)</f>
        <v/>
      </c>
      <c r="F31" s="227" t="str">
        <f>'Employees &amp; COBRA Enrollees'!V37&amp;" "&amp;'Employees &amp; COBRA Enrollees'!U37</f>
        <v xml:space="preserve"> </v>
      </c>
      <c r="G31" s="228" t="str">
        <f>IF(ISBLANK('Employees &amp; COBRA Enrollees'!AQ37),"",'Employees &amp; COBRA Enrollees'!AQ37)</f>
        <v/>
      </c>
      <c r="H31" s="229" t="str">
        <f>IF(ISBLANK('Employees &amp; COBRA Enrollees'!Y37),"",DATEDIF(E31,C31,"y"))</f>
        <v/>
      </c>
      <c r="I31" s="230" t="str">
        <f>IF(ISBLANK('Employees &amp; COBRA Enrollees'!S37),"",'Employees &amp; COBRA Enrollees'!S37)</f>
        <v/>
      </c>
      <c r="J31" s="231" t="str">
        <f>IF(ISBLANK('Employees &amp; COBRA Enrollees'!A37),"",'Employees &amp; COBRA Enrollees'!A37&amp;" "&amp;'Employees &amp; COBRA Enrollees'!B37)</f>
        <v/>
      </c>
      <c r="K31" s="226" t="str">
        <f>IF(ISBLANK('Employees &amp; COBRA Enrollees'!A37),"",'Employees &amp; COBRA Enrollees'!AC37)</f>
        <v/>
      </c>
      <c r="L31" s="226" t="str">
        <f>IF(ISBLANK('Employees &amp; COBRA Enrollees'!Z37),"",'Employees &amp; COBRA Enrollees'!Z37)</f>
        <v/>
      </c>
      <c r="M31" s="232" t="str">
        <f>IF(ISBLANK('Employees &amp; COBRA Enrollees'!AM37),"",'Employees &amp; COBRA Enrollees'!AM37)</f>
        <v/>
      </c>
      <c r="N31" s="232" t="str">
        <f>IF(ISBLANK('Employees &amp; COBRA Enrollees'!AN37),"",'Employees &amp; COBRA Enrollees'!AN37)</f>
        <v/>
      </c>
      <c r="O31" s="232" t="str">
        <f>IF(ISBLANK('Employees &amp; COBRA Enrollees'!AO37),"",'Employees &amp; COBRA Enrollees'!AO37)</f>
        <v/>
      </c>
      <c r="P31" s="232" t="str">
        <f>IF(ISBLANK('Employees &amp; COBRA Enrollees'!AP37),"",'Employees &amp; COBRA Enrollees'!AP37)</f>
        <v/>
      </c>
    </row>
    <row r="32" spans="1:16" ht="15.9" customHeight="1" thickBot="1" x14ac:dyDescent="0.3">
      <c r="A32" s="43"/>
      <c r="B32" s="223" t="str">
        <f>IF(ISBLANK('Employees &amp; COBRA Enrollees'!BR38),"",'Employees &amp; COBRA Enrollees'!BR38)</f>
        <v>Yes</v>
      </c>
      <c r="C32" s="224" t="str">
        <f>IF(ISBLANK('Employees &amp; COBRA Enrollees'!P38),"",'Employees &amp; COBRA Enrollees'!P38)</f>
        <v/>
      </c>
      <c r="D32" s="225" t="str">
        <f>IF(ISBLANK('Employees &amp; COBRA Enrollees'!Q38),"",'Employees &amp; COBRA Enrollees'!Q38)</f>
        <v/>
      </c>
      <c r="E32" s="226" t="str">
        <f>IF(ISBLANK('Employees &amp; COBRA Enrollees'!Y38),"",'Employees &amp; COBRA Enrollees'!Y38)</f>
        <v/>
      </c>
      <c r="F32" s="227" t="str">
        <f>'Employees &amp; COBRA Enrollees'!V38&amp;" "&amp;'Employees &amp; COBRA Enrollees'!U38</f>
        <v xml:space="preserve"> </v>
      </c>
      <c r="G32" s="228" t="str">
        <f>IF(ISBLANK('Employees &amp; COBRA Enrollees'!AQ38),"",'Employees &amp; COBRA Enrollees'!AQ38)</f>
        <v/>
      </c>
      <c r="H32" s="229" t="str">
        <f>IF(ISBLANK('Employees &amp; COBRA Enrollees'!Y38),"",DATEDIF(E32,C32,"y"))</f>
        <v/>
      </c>
      <c r="I32" s="230" t="str">
        <f>IF(ISBLANK('Employees &amp; COBRA Enrollees'!S38),"",'Employees &amp; COBRA Enrollees'!S38)</f>
        <v/>
      </c>
      <c r="J32" s="231" t="str">
        <f>IF(ISBLANK('Employees &amp; COBRA Enrollees'!A38),"",'Employees &amp; COBRA Enrollees'!A38&amp;" "&amp;'Employees &amp; COBRA Enrollees'!B38)</f>
        <v/>
      </c>
      <c r="K32" s="226" t="str">
        <f>IF(ISBLANK('Employees &amp; COBRA Enrollees'!A38),"",'Employees &amp; COBRA Enrollees'!AC38)</f>
        <v/>
      </c>
      <c r="L32" s="226" t="str">
        <f>IF(ISBLANK('Employees &amp; COBRA Enrollees'!Z38),"",'Employees &amp; COBRA Enrollees'!Z38)</f>
        <v/>
      </c>
      <c r="M32" s="232" t="str">
        <f>IF(ISBLANK('Employees &amp; COBRA Enrollees'!AM38),"",'Employees &amp; COBRA Enrollees'!AM38)</f>
        <v/>
      </c>
      <c r="N32" s="232" t="str">
        <f>IF(ISBLANK('Employees &amp; COBRA Enrollees'!AN38),"",'Employees &amp; COBRA Enrollees'!AN38)</f>
        <v/>
      </c>
      <c r="O32" s="232" t="str">
        <f>IF(ISBLANK('Employees &amp; COBRA Enrollees'!AO38),"",'Employees &amp; COBRA Enrollees'!AO38)</f>
        <v/>
      </c>
      <c r="P32" s="232" t="str">
        <f>IF(ISBLANK('Employees &amp; COBRA Enrollees'!AP38),"",'Employees &amp; COBRA Enrollees'!AP38)</f>
        <v/>
      </c>
    </row>
    <row r="33" spans="1:16" ht="15.9" customHeight="1" thickBot="1" x14ac:dyDescent="0.3">
      <c r="A33" s="43"/>
      <c r="B33" s="223" t="str">
        <f>IF(ISBLANK('Employees &amp; COBRA Enrollees'!BR39),"",'Employees &amp; COBRA Enrollees'!BR39)</f>
        <v>Yes</v>
      </c>
      <c r="C33" s="224" t="str">
        <f>IF(ISBLANK('Employees &amp; COBRA Enrollees'!P39),"",'Employees &amp; COBRA Enrollees'!P39)</f>
        <v/>
      </c>
      <c r="D33" s="225" t="str">
        <f>IF(ISBLANK('Employees &amp; COBRA Enrollees'!Q39),"",'Employees &amp; COBRA Enrollees'!Q39)</f>
        <v/>
      </c>
      <c r="E33" s="226" t="str">
        <f>IF(ISBLANK('Employees &amp; COBRA Enrollees'!Y39),"",'Employees &amp; COBRA Enrollees'!Y39)</f>
        <v/>
      </c>
      <c r="F33" s="227" t="str">
        <f>'Employees &amp; COBRA Enrollees'!V39&amp;" "&amp;'Employees &amp; COBRA Enrollees'!U39</f>
        <v xml:space="preserve"> </v>
      </c>
      <c r="G33" s="228" t="str">
        <f>IF(ISBLANK('Employees &amp; COBRA Enrollees'!AQ39),"",'Employees &amp; COBRA Enrollees'!AQ39)</f>
        <v/>
      </c>
      <c r="H33" s="229" t="str">
        <f>IF(ISBLANK('Employees &amp; COBRA Enrollees'!Y39),"",DATEDIF(E33,C33,"y"))</f>
        <v/>
      </c>
      <c r="I33" s="230" t="str">
        <f>IF(ISBLANK('Employees &amp; COBRA Enrollees'!S39),"",'Employees &amp; COBRA Enrollees'!S39)</f>
        <v/>
      </c>
      <c r="J33" s="231" t="str">
        <f>IF(ISBLANK('Employees &amp; COBRA Enrollees'!A39),"",'Employees &amp; COBRA Enrollees'!A39&amp;" "&amp;'Employees &amp; COBRA Enrollees'!B39)</f>
        <v/>
      </c>
      <c r="K33" s="226" t="str">
        <f>IF(ISBLANK('Employees &amp; COBRA Enrollees'!A39),"",'Employees &amp; COBRA Enrollees'!AC39)</f>
        <v/>
      </c>
      <c r="L33" s="226" t="str">
        <f>IF(ISBLANK('Employees &amp; COBRA Enrollees'!Z39),"",'Employees &amp; COBRA Enrollees'!Z39)</f>
        <v/>
      </c>
      <c r="M33" s="232" t="str">
        <f>IF(ISBLANK('Employees &amp; COBRA Enrollees'!AM39),"",'Employees &amp; COBRA Enrollees'!AM39)</f>
        <v/>
      </c>
      <c r="N33" s="232" t="str">
        <f>IF(ISBLANK('Employees &amp; COBRA Enrollees'!AN39),"",'Employees &amp; COBRA Enrollees'!AN39)</f>
        <v/>
      </c>
      <c r="O33" s="232" t="str">
        <f>IF(ISBLANK('Employees &amp; COBRA Enrollees'!AO39),"",'Employees &amp; COBRA Enrollees'!AO39)</f>
        <v/>
      </c>
      <c r="P33" s="232" t="str">
        <f>IF(ISBLANK('Employees &amp; COBRA Enrollees'!AP39),"",'Employees &amp; COBRA Enrollees'!AP39)</f>
        <v/>
      </c>
    </row>
    <row r="34" spans="1:16" ht="15.9" customHeight="1" thickBot="1" x14ac:dyDescent="0.3">
      <c r="A34" s="43"/>
      <c r="B34" s="223" t="str">
        <f>IF(ISBLANK('Employees &amp; COBRA Enrollees'!BR40),"",'Employees &amp; COBRA Enrollees'!BR40)</f>
        <v>Yes</v>
      </c>
      <c r="C34" s="224" t="str">
        <f>IF(ISBLANK('Employees &amp; COBRA Enrollees'!P40),"",'Employees &amp; COBRA Enrollees'!P40)</f>
        <v/>
      </c>
      <c r="D34" s="225" t="str">
        <f>IF(ISBLANK('Employees &amp; COBRA Enrollees'!Q40),"",'Employees &amp; COBRA Enrollees'!Q40)</f>
        <v/>
      </c>
      <c r="E34" s="226" t="str">
        <f>IF(ISBLANK('Employees &amp; COBRA Enrollees'!Y40),"",'Employees &amp; COBRA Enrollees'!Y40)</f>
        <v/>
      </c>
      <c r="F34" s="227" t="str">
        <f>'Employees &amp; COBRA Enrollees'!V40&amp;" "&amp;'Employees &amp; COBRA Enrollees'!U40</f>
        <v xml:space="preserve"> </v>
      </c>
      <c r="G34" s="228" t="str">
        <f>IF(ISBLANK('Employees &amp; COBRA Enrollees'!AQ40),"",'Employees &amp; COBRA Enrollees'!AQ40)</f>
        <v/>
      </c>
      <c r="H34" s="229" t="str">
        <f>IF(ISBLANK('Employees &amp; COBRA Enrollees'!Y40),"",DATEDIF(E34,C34,"y"))</f>
        <v/>
      </c>
      <c r="I34" s="230" t="str">
        <f>IF(ISBLANK('Employees &amp; COBRA Enrollees'!S40),"",'Employees &amp; COBRA Enrollees'!S40)</f>
        <v/>
      </c>
      <c r="J34" s="231" t="str">
        <f>IF(ISBLANK('Employees &amp; COBRA Enrollees'!A40),"",'Employees &amp; COBRA Enrollees'!A40&amp;" "&amp;'Employees &amp; COBRA Enrollees'!B40)</f>
        <v/>
      </c>
      <c r="K34" s="226" t="str">
        <f>IF(ISBLANK('Employees &amp; COBRA Enrollees'!A40),"",'Employees &amp; COBRA Enrollees'!AC40)</f>
        <v/>
      </c>
      <c r="L34" s="226" t="str">
        <f>IF(ISBLANK('Employees &amp; COBRA Enrollees'!Z40),"",'Employees &amp; COBRA Enrollees'!Z40)</f>
        <v/>
      </c>
      <c r="M34" s="232" t="str">
        <f>IF(ISBLANK('Employees &amp; COBRA Enrollees'!AM40),"",'Employees &amp; COBRA Enrollees'!AM40)</f>
        <v/>
      </c>
      <c r="N34" s="232" t="str">
        <f>IF(ISBLANK('Employees &amp; COBRA Enrollees'!AN40),"",'Employees &amp; COBRA Enrollees'!AN40)</f>
        <v/>
      </c>
      <c r="O34" s="232" t="str">
        <f>IF(ISBLANK('Employees &amp; COBRA Enrollees'!AO40),"",'Employees &amp; COBRA Enrollees'!AO40)</f>
        <v/>
      </c>
      <c r="P34" s="232" t="str">
        <f>IF(ISBLANK('Employees &amp; COBRA Enrollees'!AP40),"",'Employees &amp; COBRA Enrollees'!AP40)</f>
        <v/>
      </c>
    </row>
    <row r="35" spans="1:16" ht="15.9" customHeight="1" thickBot="1" x14ac:dyDescent="0.3">
      <c r="A35" s="43"/>
      <c r="B35" s="223" t="str">
        <f>IF(ISBLANK('Employees &amp; COBRA Enrollees'!BR41),"",'Employees &amp; COBRA Enrollees'!BR41)</f>
        <v>Yes</v>
      </c>
      <c r="C35" s="224" t="str">
        <f>IF(ISBLANK('Employees &amp; COBRA Enrollees'!P41),"",'Employees &amp; COBRA Enrollees'!P41)</f>
        <v/>
      </c>
      <c r="D35" s="225" t="str">
        <f>IF(ISBLANK('Employees &amp; COBRA Enrollees'!Q41),"",'Employees &amp; COBRA Enrollees'!Q41)</f>
        <v/>
      </c>
      <c r="E35" s="226" t="str">
        <f>IF(ISBLANK('Employees &amp; COBRA Enrollees'!Y41),"",'Employees &amp; COBRA Enrollees'!Y41)</f>
        <v/>
      </c>
      <c r="F35" s="227" t="str">
        <f>'Employees &amp; COBRA Enrollees'!V41&amp;" "&amp;'Employees &amp; COBRA Enrollees'!U41</f>
        <v xml:space="preserve"> </v>
      </c>
      <c r="G35" s="228" t="str">
        <f>IF(ISBLANK('Employees &amp; COBRA Enrollees'!AQ41),"",'Employees &amp; COBRA Enrollees'!AQ41)</f>
        <v/>
      </c>
      <c r="H35" s="229" t="str">
        <f>IF(ISBLANK('Employees &amp; COBRA Enrollees'!Y41),"",DATEDIF(E35,C35,"y"))</f>
        <v/>
      </c>
      <c r="I35" s="230" t="str">
        <f>IF(ISBLANK('Employees &amp; COBRA Enrollees'!S41),"",'Employees &amp; COBRA Enrollees'!S41)</f>
        <v/>
      </c>
      <c r="J35" s="231" t="str">
        <f>IF(ISBLANK('Employees &amp; COBRA Enrollees'!A41),"",'Employees &amp; COBRA Enrollees'!A41&amp;" "&amp;'Employees &amp; COBRA Enrollees'!B41)</f>
        <v/>
      </c>
      <c r="K35" s="226" t="str">
        <f>IF(ISBLANK('Employees &amp; COBRA Enrollees'!A41),"",'Employees &amp; COBRA Enrollees'!AC41)</f>
        <v/>
      </c>
      <c r="L35" s="226" t="str">
        <f>IF(ISBLANK('Employees &amp; COBRA Enrollees'!Z41),"",'Employees &amp; COBRA Enrollees'!Z41)</f>
        <v/>
      </c>
      <c r="M35" s="232" t="str">
        <f>IF(ISBLANK('Employees &amp; COBRA Enrollees'!AM41),"",'Employees &amp; COBRA Enrollees'!AM41)</f>
        <v/>
      </c>
      <c r="N35" s="232" t="str">
        <f>IF(ISBLANK('Employees &amp; COBRA Enrollees'!AN41),"",'Employees &amp; COBRA Enrollees'!AN41)</f>
        <v/>
      </c>
      <c r="O35" s="232" t="str">
        <f>IF(ISBLANK('Employees &amp; COBRA Enrollees'!AO41),"",'Employees &amp; COBRA Enrollees'!AO41)</f>
        <v/>
      </c>
      <c r="P35" s="232" t="str">
        <f>IF(ISBLANK('Employees &amp; COBRA Enrollees'!AP41),"",'Employees &amp; COBRA Enrollees'!AP41)</f>
        <v/>
      </c>
    </row>
    <row r="36" spans="1:16" ht="15.9" customHeight="1" thickBot="1" x14ac:dyDescent="0.3">
      <c r="A36" s="43"/>
      <c r="B36" s="223" t="str">
        <f>IF(ISBLANK('Employees &amp; COBRA Enrollees'!BR42),"",'Employees &amp; COBRA Enrollees'!BR42)</f>
        <v>Yes</v>
      </c>
      <c r="C36" s="224" t="str">
        <f>IF(ISBLANK('Employees &amp; COBRA Enrollees'!P42),"",'Employees &amp; COBRA Enrollees'!P42)</f>
        <v/>
      </c>
      <c r="D36" s="225" t="str">
        <f>IF(ISBLANK('Employees &amp; COBRA Enrollees'!Q42),"",'Employees &amp; COBRA Enrollees'!Q42)</f>
        <v/>
      </c>
      <c r="E36" s="226" t="str">
        <f>IF(ISBLANK('Employees &amp; COBRA Enrollees'!Y42),"",'Employees &amp; COBRA Enrollees'!Y42)</f>
        <v/>
      </c>
      <c r="F36" s="227" t="str">
        <f>'Employees &amp; COBRA Enrollees'!V42&amp;" "&amp;'Employees &amp; COBRA Enrollees'!U42</f>
        <v xml:space="preserve"> </v>
      </c>
      <c r="G36" s="228" t="str">
        <f>IF(ISBLANK('Employees &amp; COBRA Enrollees'!AQ42),"",'Employees &amp; COBRA Enrollees'!AQ42)</f>
        <v/>
      </c>
      <c r="H36" s="229" t="str">
        <f>IF(ISBLANK('Employees &amp; COBRA Enrollees'!Y42),"",DATEDIF(E36,C36,"y"))</f>
        <v/>
      </c>
      <c r="I36" s="230" t="str">
        <f>IF(ISBLANK('Employees &amp; COBRA Enrollees'!S42),"",'Employees &amp; COBRA Enrollees'!S42)</f>
        <v/>
      </c>
      <c r="J36" s="231" t="str">
        <f>IF(ISBLANK('Employees &amp; COBRA Enrollees'!A42),"",'Employees &amp; COBRA Enrollees'!A42&amp;" "&amp;'Employees &amp; COBRA Enrollees'!B42)</f>
        <v/>
      </c>
      <c r="K36" s="226" t="str">
        <f>IF(ISBLANK('Employees &amp; COBRA Enrollees'!A42),"",'Employees &amp; COBRA Enrollees'!AC42)</f>
        <v/>
      </c>
      <c r="L36" s="226" t="str">
        <f>IF(ISBLANK('Employees &amp; COBRA Enrollees'!Z42),"",'Employees &amp; COBRA Enrollees'!Z42)</f>
        <v/>
      </c>
      <c r="M36" s="232" t="str">
        <f>IF(ISBLANK('Employees &amp; COBRA Enrollees'!AM42),"",'Employees &amp; COBRA Enrollees'!AM42)</f>
        <v/>
      </c>
      <c r="N36" s="232" t="str">
        <f>IF(ISBLANK('Employees &amp; COBRA Enrollees'!AN42),"",'Employees &amp; COBRA Enrollees'!AN42)</f>
        <v/>
      </c>
      <c r="O36" s="232" t="str">
        <f>IF(ISBLANK('Employees &amp; COBRA Enrollees'!AO42),"",'Employees &amp; COBRA Enrollees'!AO42)</f>
        <v/>
      </c>
      <c r="P36" s="232" t="str">
        <f>IF(ISBLANK('Employees &amp; COBRA Enrollees'!AP42),"",'Employees &amp; COBRA Enrollees'!AP42)</f>
        <v/>
      </c>
    </row>
    <row r="37" spans="1:16" ht="15.9" customHeight="1" thickBot="1" x14ac:dyDescent="0.3">
      <c r="A37" s="43"/>
      <c r="B37" s="223" t="str">
        <f>IF(ISBLANK('Employees &amp; COBRA Enrollees'!BR43),"",'Employees &amp; COBRA Enrollees'!BR43)</f>
        <v>Yes</v>
      </c>
      <c r="C37" s="224" t="str">
        <f>IF(ISBLANK('Employees &amp; COBRA Enrollees'!P43),"",'Employees &amp; COBRA Enrollees'!P43)</f>
        <v/>
      </c>
      <c r="D37" s="225" t="str">
        <f>IF(ISBLANK('Employees &amp; COBRA Enrollees'!Q43),"",'Employees &amp; COBRA Enrollees'!Q43)</f>
        <v/>
      </c>
      <c r="E37" s="226" t="str">
        <f>IF(ISBLANK('Employees &amp; COBRA Enrollees'!Y43),"",'Employees &amp; COBRA Enrollees'!Y43)</f>
        <v/>
      </c>
      <c r="F37" s="227" t="str">
        <f>'Employees &amp; COBRA Enrollees'!V43&amp;" "&amp;'Employees &amp; COBRA Enrollees'!U43</f>
        <v xml:space="preserve"> </v>
      </c>
      <c r="G37" s="228" t="str">
        <f>IF(ISBLANK('Employees &amp; COBRA Enrollees'!AQ43),"",'Employees &amp; COBRA Enrollees'!AQ43)</f>
        <v/>
      </c>
      <c r="H37" s="229" t="str">
        <f>IF(ISBLANK('Employees &amp; COBRA Enrollees'!Y43),"",DATEDIF(E37,C37,"y"))</f>
        <v/>
      </c>
      <c r="I37" s="230" t="str">
        <f>IF(ISBLANK('Employees &amp; COBRA Enrollees'!S43),"",'Employees &amp; COBRA Enrollees'!S43)</f>
        <v/>
      </c>
      <c r="J37" s="231" t="str">
        <f>IF(ISBLANK('Employees &amp; COBRA Enrollees'!A43),"",'Employees &amp; COBRA Enrollees'!A43&amp;" "&amp;'Employees &amp; COBRA Enrollees'!B43)</f>
        <v/>
      </c>
      <c r="K37" s="226" t="str">
        <f>IF(ISBLANK('Employees &amp; COBRA Enrollees'!A43),"",'Employees &amp; COBRA Enrollees'!AC43)</f>
        <v/>
      </c>
      <c r="L37" s="226" t="str">
        <f>IF(ISBLANK('Employees &amp; COBRA Enrollees'!Z43),"",'Employees &amp; COBRA Enrollees'!Z43)</f>
        <v/>
      </c>
      <c r="M37" s="232" t="str">
        <f>IF(ISBLANK('Employees &amp; COBRA Enrollees'!AM43),"",'Employees &amp; COBRA Enrollees'!AM43)</f>
        <v/>
      </c>
      <c r="N37" s="232" t="str">
        <f>IF(ISBLANK('Employees &amp; COBRA Enrollees'!AN43),"",'Employees &amp; COBRA Enrollees'!AN43)</f>
        <v/>
      </c>
      <c r="O37" s="232" t="str">
        <f>IF(ISBLANK('Employees &amp; COBRA Enrollees'!AO43),"",'Employees &amp; COBRA Enrollees'!AO43)</f>
        <v/>
      </c>
      <c r="P37" s="232" t="str">
        <f>IF(ISBLANK('Employees &amp; COBRA Enrollees'!AP43),"",'Employees &amp; COBRA Enrollees'!AP43)</f>
        <v/>
      </c>
    </row>
    <row r="38" spans="1:16" ht="15.9" customHeight="1" thickBot="1" x14ac:dyDescent="0.3">
      <c r="A38" s="43"/>
      <c r="B38" s="223" t="str">
        <f>IF(ISBLANK('Employees &amp; COBRA Enrollees'!BR44),"",'Employees &amp; COBRA Enrollees'!BR44)</f>
        <v>Yes</v>
      </c>
      <c r="C38" s="224" t="str">
        <f>IF(ISBLANK('Employees &amp; COBRA Enrollees'!P44),"",'Employees &amp; COBRA Enrollees'!P44)</f>
        <v/>
      </c>
      <c r="D38" s="225" t="str">
        <f>IF(ISBLANK('Employees &amp; COBRA Enrollees'!Q44),"",'Employees &amp; COBRA Enrollees'!Q44)</f>
        <v/>
      </c>
      <c r="E38" s="226" t="str">
        <f>IF(ISBLANK('Employees &amp; COBRA Enrollees'!Y44),"",'Employees &amp; COBRA Enrollees'!Y44)</f>
        <v/>
      </c>
      <c r="F38" s="227" t="str">
        <f>'Employees &amp; COBRA Enrollees'!V44&amp;" "&amp;'Employees &amp; COBRA Enrollees'!U44</f>
        <v xml:space="preserve"> </v>
      </c>
      <c r="G38" s="228" t="str">
        <f>IF(ISBLANK('Employees &amp; COBRA Enrollees'!AQ44),"",'Employees &amp; COBRA Enrollees'!AQ44)</f>
        <v/>
      </c>
      <c r="H38" s="229" t="str">
        <f>IF(ISBLANK('Employees &amp; COBRA Enrollees'!Y44),"",DATEDIF(E38,C38,"y"))</f>
        <v/>
      </c>
      <c r="I38" s="230" t="str">
        <f>IF(ISBLANK('Employees &amp; COBRA Enrollees'!S44),"",'Employees &amp; COBRA Enrollees'!S44)</f>
        <v/>
      </c>
      <c r="J38" s="231" t="str">
        <f>IF(ISBLANK('Employees &amp; COBRA Enrollees'!A44),"",'Employees &amp; COBRA Enrollees'!A44&amp;" "&amp;'Employees &amp; COBRA Enrollees'!B44)</f>
        <v/>
      </c>
      <c r="K38" s="226" t="str">
        <f>IF(ISBLANK('Employees &amp; COBRA Enrollees'!A44),"",'Employees &amp; COBRA Enrollees'!AC44)</f>
        <v/>
      </c>
      <c r="L38" s="226" t="str">
        <f>IF(ISBLANK('Employees &amp; COBRA Enrollees'!Z44),"",'Employees &amp; COBRA Enrollees'!Z44)</f>
        <v/>
      </c>
      <c r="M38" s="232" t="str">
        <f>IF(ISBLANK('Employees &amp; COBRA Enrollees'!AM44),"",'Employees &amp; COBRA Enrollees'!AM44)</f>
        <v/>
      </c>
      <c r="N38" s="232" t="str">
        <f>IF(ISBLANK('Employees &amp; COBRA Enrollees'!AN44),"",'Employees &amp; COBRA Enrollees'!AN44)</f>
        <v/>
      </c>
      <c r="O38" s="232" t="str">
        <f>IF(ISBLANK('Employees &amp; COBRA Enrollees'!AO44),"",'Employees &amp; COBRA Enrollees'!AO44)</f>
        <v/>
      </c>
      <c r="P38" s="232" t="str">
        <f>IF(ISBLANK('Employees &amp; COBRA Enrollees'!AP44),"",'Employees &amp; COBRA Enrollees'!AP44)</f>
        <v/>
      </c>
    </row>
    <row r="39" spans="1:16" ht="15.9" customHeight="1" thickBot="1" x14ac:dyDescent="0.3">
      <c r="A39" s="43"/>
      <c r="B39" s="223" t="str">
        <f>IF(ISBLANK('Employees &amp; COBRA Enrollees'!BR45),"",'Employees &amp; COBRA Enrollees'!BR45)</f>
        <v>Yes</v>
      </c>
      <c r="C39" s="224" t="str">
        <f>IF(ISBLANK('Employees &amp; COBRA Enrollees'!P45),"",'Employees &amp; COBRA Enrollees'!P45)</f>
        <v/>
      </c>
      <c r="D39" s="225" t="str">
        <f>IF(ISBLANK('Employees &amp; COBRA Enrollees'!Q45),"",'Employees &amp; COBRA Enrollees'!Q45)</f>
        <v/>
      </c>
      <c r="E39" s="226" t="str">
        <f>IF(ISBLANK('Employees &amp; COBRA Enrollees'!Y45),"",'Employees &amp; COBRA Enrollees'!Y45)</f>
        <v/>
      </c>
      <c r="F39" s="227" t="str">
        <f>'Employees &amp; COBRA Enrollees'!V45&amp;" "&amp;'Employees &amp; COBRA Enrollees'!U45</f>
        <v xml:space="preserve"> </v>
      </c>
      <c r="G39" s="228" t="str">
        <f>IF(ISBLANK('Employees &amp; COBRA Enrollees'!AQ45),"",'Employees &amp; COBRA Enrollees'!AQ45)</f>
        <v/>
      </c>
      <c r="H39" s="229" t="str">
        <f>IF(ISBLANK('Employees &amp; COBRA Enrollees'!Y45),"",DATEDIF(E39,C39,"y"))</f>
        <v/>
      </c>
      <c r="I39" s="230" t="str">
        <f>IF(ISBLANK('Employees &amp; COBRA Enrollees'!S45),"",'Employees &amp; COBRA Enrollees'!S45)</f>
        <v/>
      </c>
      <c r="J39" s="231" t="str">
        <f>IF(ISBLANK('Employees &amp; COBRA Enrollees'!A45),"",'Employees &amp; COBRA Enrollees'!A45&amp;" "&amp;'Employees &amp; COBRA Enrollees'!B45)</f>
        <v/>
      </c>
      <c r="K39" s="226" t="str">
        <f>IF(ISBLANK('Employees &amp; COBRA Enrollees'!A45),"",'Employees &amp; COBRA Enrollees'!AC45)</f>
        <v/>
      </c>
      <c r="L39" s="226" t="str">
        <f>IF(ISBLANK('Employees &amp; COBRA Enrollees'!Z45),"",'Employees &amp; COBRA Enrollees'!Z45)</f>
        <v/>
      </c>
      <c r="M39" s="232" t="str">
        <f>IF(ISBLANK('Employees &amp; COBRA Enrollees'!AM45),"",'Employees &amp; COBRA Enrollees'!AM45)</f>
        <v/>
      </c>
      <c r="N39" s="232" t="str">
        <f>IF(ISBLANK('Employees &amp; COBRA Enrollees'!AN45),"",'Employees &amp; COBRA Enrollees'!AN45)</f>
        <v/>
      </c>
      <c r="O39" s="232" t="str">
        <f>IF(ISBLANK('Employees &amp; COBRA Enrollees'!AO45),"",'Employees &amp; COBRA Enrollees'!AO45)</f>
        <v/>
      </c>
      <c r="P39" s="232" t="str">
        <f>IF(ISBLANK('Employees &amp; COBRA Enrollees'!AP45),"",'Employees &amp; COBRA Enrollees'!AP45)</f>
        <v/>
      </c>
    </row>
    <row r="40" spans="1:16" ht="15.9" customHeight="1" thickBot="1" x14ac:dyDescent="0.3">
      <c r="A40" s="43"/>
      <c r="B40" s="223" t="str">
        <f>IF(ISBLANK('Employees &amp; COBRA Enrollees'!BR46),"",'Employees &amp; COBRA Enrollees'!BR46)</f>
        <v>Yes</v>
      </c>
      <c r="C40" s="224" t="str">
        <f>IF(ISBLANK('Employees &amp; COBRA Enrollees'!P46),"",'Employees &amp; COBRA Enrollees'!P46)</f>
        <v/>
      </c>
      <c r="D40" s="225" t="str">
        <f>IF(ISBLANK('Employees &amp; COBRA Enrollees'!Q46),"",'Employees &amp; COBRA Enrollees'!Q46)</f>
        <v/>
      </c>
      <c r="E40" s="226" t="str">
        <f>IF(ISBLANK('Employees &amp; COBRA Enrollees'!Y46),"",'Employees &amp; COBRA Enrollees'!Y46)</f>
        <v/>
      </c>
      <c r="F40" s="227" t="str">
        <f>'Employees &amp; COBRA Enrollees'!V46&amp;" "&amp;'Employees &amp; COBRA Enrollees'!U46</f>
        <v xml:space="preserve"> </v>
      </c>
      <c r="G40" s="228" t="str">
        <f>IF(ISBLANK('Employees &amp; COBRA Enrollees'!AQ46),"",'Employees &amp; COBRA Enrollees'!AQ46)</f>
        <v/>
      </c>
      <c r="H40" s="229" t="str">
        <f>IF(ISBLANK('Employees &amp; COBRA Enrollees'!Y46),"",DATEDIF(E40,C40,"y"))</f>
        <v/>
      </c>
      <c r="I40" s="230" t="str">
        <f>IF(ISBLANK('Employees &amp; COBRA Enrollees'!S46),"",'Employees &amp; COBRA Enrollees'!S46)</f>
        <v/>
      </c>
      <c r="J40" s="231" t="str">
        <f>IF(ISBLANK('Employees &amp; COBRA Enrollees'!A46),"",'Employees &amp; COBRA Enrollees'!A46&amp;" "&amp;'Employees &amp; COBRA Enrollees'!B46)</f>
        <v/>
      </c>
      <c r="K40" s="226" t="str">
        <f>IF(ISBLANK('Employees &amp; COBRA Enrollees'!A46),"",'Employees &amp; COBRA Enrollees'!AC46)</f>
        <v/>
      </c>
      <c r="L40" s="226" t="str">
        <f>IF(ISBLANK('Employees &amp; COBRA Enrollees'!Z46),"",'Employees &amp; COBRA Enrollees'!Z46)</f>
        <v/>
      </c>
      <c r="M40" s="232" t="str">
        <f>IF(ISBLANK('Employees &amp; COBRA Enrollees'!AM46),"",'Employees &amp; COBRA Enrollees'!AM46)</f>
        <v/>
      </c>
      <c r="N40" s="232" t="str">
        <f>IF(ISBLANK('Employees &amp; COBRA Enrollees'!AN46),"",'Employees &amp; COBRA Enrollees'!AN46)</f>
        <v/>
      </c>
      <c r="O40" s="232" t="str">
        <f>IF(ISBLANK('Employees &amp; COBRA Enrollees'!AO46),"",'Employees &amp; COBRA Enrollees'!AO46)</f>
        <v/>
      </c>
      <c r="P40" s="232" t="str">
        <f>IF(ISBLANK('Employees &amp; COBRA Enrollees'!AP46),"",'Employees &amp; COBRA Enrollees'!AP46)</f>
        <v/>
      </c>
    </row>
    <row r="41" spans="1:16" ht="15.9" customHeight="1" thickBot="1" x14ac:dyDescent="0.3">
      <c r="A41" s="43"/>
      <c r="B41" s="223" t="str">
        <f>IF(ISBLANK('Employees &amp; COBRA Enrollees'!BR47),"",'Employees &amp; COBRA Enrollees'!BR47)</f>
        <v>Yes</v>
      </c>
      <c r="C41" s="224" t="str">
        <f>IF(ISBLANK('Employees &amp; COBRA Enrollees'!P47),"",'Employees &amp; COBRA Enrollees'!P47)</f>
        <v/>
      </c>
      <c r="D41" s="225" t="str">
        <f>IF(ISBLANK('Employees &amp; COBRA Enrollees'!Q47),"",'Employees &amp; COBRA Enrollees'!Q47)</f>
        <v/>
      </c>
      <c r="E41" s="226" t="str">
        <f>IF(ISBLANK('Employees &amp; COBRA Enrollees'!Y47),"",'Employees &amp; COBRA Enrollees'!Y47)</f>
        <v/>
      </c>
      <c r="F41" s="227" t="str">
        <f>'Employees &amp; COBRA Enrollees'!V47&amp;" "&amp;'Employees &amp; COBRA Enrollees'!U47</f>
        <v xml:space="preserve"> </v>
      </c>
      <c r="G41" s="228" t="str">
        <f>IF(ISBLANK('Employees &amp; COBRA Enrollees'!AQ47),"",'Employees &amp; COBRA Enrollees'!AQ47)</f>
        <v/>
      </c>
      <c r="H41" s="229" t="str">
        <f>IF(ISBLANK('Employees &amp; COBRA Enrollees'!Y47),"",DATEDIF(E41,C41,"y"))</f>
        <v/>
      </c>
      <c r="I41" s="230" t="str">
        <f>IF(ISBLANK('Employees &amp; COBRA Enrollees'!S47),"",'Employees &amp; COBRA Enrollees'!S47)</f>
        <v/>
      </c>
      <c r="J41" s="231" t="str">
        <f>IF(ISBLANK('Employees &amp; COBRA Enrollees'!A47),"",'Employees &amp; COBRA Enrollees'!A47&amp;" "&amp;'Employees &amp; COBRA Enrollees'!B47)</f>
        <v/>
      </c>
      <c r="K41" s="226" t="str">
        <f>IF(ISBLANK('Employees &amp; COBRA Enrollees'!A47),"",'Employees &amp; COBRA Enrollees'!AC47)</f>
        <v/>
      </c>
      <c r="L41" s="226" t="str">
        <f>IF(ISBLANK('Employees &amp; COBRA Enrollees'!Z47),"",'Employees &amp; COBRA Enrollees'!Z47)</f>
        <v/>
      </c>
      <c r="M41" s="232" t="str">
        <f>IF(ISBLANK('Employees &amp; COBRA Enrollees'!AM47),"",'Employees &amp; COBRA Enrollees'!AM47)</f>
        <v/>
      </c>
      <c r="N41" s="232" t="str">
        <f>IF(ISBLANK('Employees &amp; COBRA Enrollees'!AN47),"",'Employees &amp; COBRA Enrollees'!AN47)</f>
        <v/>
      </c>
      <c r="O41" s="232" t="str">
        <f>IF(ISBLANK('Employees &amp; COBRA Enrollees'!AO47),"",'Employees &amp; COBRA Enrollees'!AO47)</f>
        <v/>
      </c>
      <c r="P41" s="232" t="str">
        <f>IF(ISBLANK('Employees &amp; COBRA Enrollees'!AP47),"",'Employees &amp; COBRA Enrollees'!AP47)</f>
        <v/>
      </c>
    </row>
    <row r="42" spans="1:16" ht="15.9" customHeight="1" thickBot="1" x14ac:dyDescent="0.3">
      <c r="A42" s="43"/>
      <c r="B42" s="223" t="str">
        <f>IF(ISBLANK('Employees &amp; COBRA Enrollees'!BR48),"",'Employees &amp; COBRA Enrollees'!BR48)</f>
        <v>Yes</v>
      </c>
      <c r="C42" s="224" t="str">
        <f>IF(ISBLANK('Employees &amp; COBRA Enrollees'!P48),"",'Employees &amp; COBRA Enrollees'!P48)</f>
        <v/>
      </c>
      <c r="D42" s="225" t="str">
        <f>IF(ISBLANK('Employees &amp; COBRA Enrollees'!Q48),"",'Employees &amp; COBRA Enrollees'!Q48)</f>
        <v/>
      </c>
      <c r="E42" s="226" t="str">
        <f>IF(ISBLANK('Employees &amp; COBRA Enrollees'!Y48),"",'Employees &amp; COBRA Enrollees'!Y48)</f>
        <v/>
      </c>
      <c r="F42" s="227" t="str">
        <f>'Employees &amp; COBRA Enrollees'!V48&amp;" "&amp;'Employees &amp; COBRA Enrollees'!U48</f>
        <v xml:space="preserve"> </v>
      </c>
      <c r="G42" s="228" t="str">
        <f>IF(ISBLANK('Employees &amp; COBRA Enrollees'!AQ48),"",'Employees &amp; COBRA Enrollees'!AQ48)</f>
        <v/>
      </c>
      <c r="H42" s="229" t="str">
        <f>IF(ISBLANK('Employees &amp; COBRA Enrollees'!Y48),"",DATEDIF(E42,C42,"y"))</f>
        <v/>
      </c>
      <c r="I42" s="230" t="str">
        <f>IF(ISBLANK('Employees &amp; COBRA Enrollees'!S48),"",'Employees &amp; COBRA Enrollees'!S48)</f>
        <v/>
      </c>
      <c r="J42" s="231" t="str">
        <f>IF(ISBLANK('Employees &amp; COBRA Enrollees'!A48),"",'Employees &amp; COBRA Enrollees'!A48&amp;" "&amp;'Employees &amp; COBRA Enrollees'!B48)</f>
        <v/>
      </c>
      <c r="K42" s="226" t="str">
        <f>IF(ISBLANK('Employees &amp; COBRA Enrollees'!A48),"",'Employees &amp; COBRA Enrollees'!AC48)</f>
        <v/>
      </c>
      <c r="L42" s="226" t="str">
        <f>IF(ISBLANK('Employees &amp; COBRA Enrollees'!Z48),"",'Employees &amp; COBRA Enrollees'!Z48)</f>
        <v/>
      </c>
      <c r="M42" s="232" t="str">
        <f>IF(ISBLANK('Employees &amp; COBRA Enrollees'!AM48),"",'Employees &amp; COBRA Enrollees'!AM48)</f>
        <v/>
      </c>
      <c r="N42" s="232" t="str">
        <f>IF(ISBLANK('Employees &amp; COBRA Enrollees'!AN48),"",'Employees &amp; COBRA Enrollees'!AN48)</f>
        <v/>
      </c>
      <c r="O42" s="232" t="str">
        <f>IF(ISBLANK('Employees &amp; COBRA Enrollees'!AO48),"",'Employees &amp; COBRA Enrollees'!AO48)</f>
        <v/>
      </c>
      <c r="P42" s="232" t="str">
        <f>IF(ISBLANK('Employees &amp; COBRA Enrollees'!AP48),"",'Employees &amp; COBRA Enrollees'!AP48)</f>
        <v/>
      </c>
    </row>
    <row r="43" spans="1:16" ht="15.9" customHeight="1" thickBot="1" x14ac:dyDescent="0.3">
      <c r="A43" s="43"/>
      <c r="B43" s="223" t="str">
        <f>IF(ISBLANK('Employees &amp; COBRA Enrollees'!BR49),"",'Employees &amp; COBRA Enrollees'!BR49)</f>
        <v>Yes</v>
      </c>
      <c r="C43" s="224" t="str">
        <f>IF(ISBLANK('Employees &amp; COBRA Enrollees'!P49),"",'Employees &amp; COBRA Enrollees'!P49)</f>
        <v/>
      </c>
      <c r="D43" s="225" t="str">
        <f>IF(ISBLANK('Employees &amp; COBRA Enrollees'!Q49),"",'Employees &amp; COBRA Enrollees'!Q49)</f>
        <v/>
      </c>
      <c r="E43" s="226" t="str">
        <f>IF(ISBLANK('Employees &amp; COBRA Enrollees'!Y49),"",'Employees &amp; COBRA Enrollees'!Y49)</f>
        <v/>
      </c>
      <c r="F43" s="227" t="str">
        <f>'Employees &amp; COBRA Enrollees'!V49&amp;" "&amp;'Employees &amp; COBRA Enrollees'!U49</f>
        <v xml:space="preserve"> </v>
      </c>
      <c r="G43" s="228" t="str">
        <f>IF(ISBLANK('Employees &amp; COBRA Enrollees'!AQ49),"",'Employees &amp; COBRA Enrollees'!AQ49)</f>
        <v/>
      </c>
      <c r="H43" s="229" t="str">
        <f>IF(ISBLANK('Employees &amp; COBRA Enrollees'!Y49),"",DATEDIF(E43,C43,"y"))</f>
        <v/>
      </c>
      <c r="I43" s="230" t="str">
        <f>IF(ISBLANK('Employees &amp; COBRA Enrollees'!S49),"",'Employees &amp; COBRA Enrollees'!S49)</f>
        <v/>
      </c>
      <c r="J43" s="231" t="str">
        <f>IF(ISBLANK('Employees &amp; COBRA Enrollees'!A49),"",'Employees &amp; COBRA Enrollees'!A49&amp;" "&amp;'Employees &amp; COBRA Enrollees'!B49)</f>
        <v/>
      </c>
      <c r="K43" s="226" t="str">
        <f>IF(ISBLANK('Employees &amp; COBRA Enrollees'!A49),"",'Employees &amp; COBRA Enrollees'!AC49)</f>
        <v/>
      </c>
      <c r="L43" s="226" t="str">
        <f>IF(ISBLANK('Employees &amp; COBRA Enrollees'!Z49),"",'Employees &amp; COBRA Enrollees'!Z49)</f>
        <v/>
      </c>
      <c r="M43" s="232" t="str">
        <f>IF(ISBLANK('Employees &amp; COBRA Enrollees'!AM49),"",'Employees &amp; COBRA Enrollees'!AM49)</f>
        <v/>
      </c>
      <c r="N43" s="232" t="str">
        <f>IF(ISBLANK('Employees &amp; COBRA Enrollees'!AN49),"",'Employees &amp; COBRA Enrollees'!AN49)</f>
        <v/>
      </c>
      <c r="O43" s="232" t="str">
        <f>IF(ISBLANK('Employees &amp; COBRA Enrollees'!AO49),"",'Employees &amp; COBRA Enrollees'!AO49)</f>
        <v/>
      </c>
      <c r="P43" s="232" t="str">
        <f>IF(ISBLANK('Employees &amp; COBRA Enrollees'!AP49),"",'Employees &amp; COBRA Enrollees'!AP49)</f>
        <v/>
      </c>
    </row>
    <row r="44" spans="1:16" ht="15.9" customHeight="1" thickBot="1" x14ac:dyDescent="0.3">
      <c r="A44" s="43"/>
      <c r="B44" s="223" t="str">
        <f>IF(ISBLANK('Employees &amp; COBRA Enrollees'!BR50),"",'Employees &amp; COBRA Enrollees'!BR50)</f>
        <v>Yes</v>
      </c>
      <c r="C44" s="224" t="str">
        <f>IF(ISBLANK('Employees &amp; COBRA Enrollees'!P50),"",'Employees &amp; COBRA Enrollees'!P50)</f>
        <v/>
      </c>
      <c r="D44" s="225" t="str">
        <f>IF(ISBLANK('Employees &amp; COBRA Enrollees'!Q50),"",'Employees &amp; COBRA Enrollees'!Q50)</f>
        <v/>
      </c>
      <c r="E44" s="226" t="str">
        <f>IF(ISBLANK('Employees &amp; COBRA Enrollees'!Y50),"",'Employees &amp; COBRA Enrollees'!Y50)</f>
        <v/>
      </c>
      <c r="F44" s="227" t="str">
        <f>'Employees &amp; COBRA Enrollees'!V50&amp;" "&amp;'Employees &amp; COBRA Enrollees'!U50</f>
        <v xml:space="preserve"> </v>
      </c>
      <c r="G44" s="228" t="str">
        <f>IF(ISBLANK('Employees &amp; COBRA Enrollees'!AQ50),"",'Employees &amp; COBRA Enrollees'!AQ50)</f>
        <v/>
      </c>
      <c r="H44" s="229" t="str">
        <f>IF(ISBLANK('Employees &amp; COBRA Enrollees'!Y50),"",DATEDIF(E44,C44,"y"))</f>
        <v/>
      </c>
      <c r="I44" s="230" t="str">
        <f>IF(ISBLANK('Employees &amp; COBRA Enrollees'!S50),"",'Employees &amp; COBRA Enrollees'!S50)</f>
        <v/>
      </c>
      <c r="J44" s="231" t="str">
        <f>IF(ISBLANK('Employees &amp; COBRA Enrollees'!A50),"",'Employees &amp; COBRA Enrollees'!A50&amp;" "&amp;'Employees &amp; COBRA Enrollees'!B50)</f>
        <v/>
      </c>
      <c r="K44" s="226" t="str">
        <f>IF(ISBLANK('Employees &amp; COBRA Enrollees'!A50),"",'Employees &amp; COBRA Enrollees'!AC50)</f>
        <v/>
      </c>
      <c r="L44" s="226" t="str">
        <f>IF(ISBLANK('Employees &amp; COBRA Enrollees'!Z50),"",'Employees &amp; COBRA Enrollees'!Z50)</f>
        <v/>
      </c>
      <c r="M44" s="232" t="str">
        <f>IF(ISBLANK('Employees &amp; COBRA Enrollees'!AM50),"",'Employees &amp; COBRA Enrollees'!AM50)</f>
        <v/>
      </c>
      <c r="N44" s="232" t="str">
        <f>IF(ISBLANK('Employees &amp; COBRA Enrollees'!AN50),"",'Employees &amp; COBRA Enrollees'!AN50)</f>
        <v/>
      </c>
      <c r="O44" s="232" t="str">
        <f>IF(ISBLANK('Employees &amp; COBRA Enrollees'!AO50),"",'Employees &amp; COBRA Enrollees'!AO50)</f>
        <v/>
      </c>
      <c r="P44" s="232" t="str">
        <f>IF(ISBLANK('Employees &amp; COBRA Enrollees'!AP50),"",'Employees &amp; COBRA Enrollees'!AP50)</f>
        <v/>
      </c>
    </row>
    <row r="45" spans="1:16" ht="15.9" customHeight="1" thickBot="1" x14ac:dyDescent="0.3">
      <c r="A45" s="43"/>
      <c r="B45" s="223" t="str">
        <f>IF(ISBLANK('Employees &amp; COBRA Enrollees'!BR51),"",'Employees &amp; COBRA Enrollees'!BR51)</f>
        <v>Yes</v>
      </c>
      <c r="C45" s="224" t="str">
        <f>IF(ISBLANK('Employees &amp; COBRA Enrollees'!P51),"",'Employees &amp; COBRA Enrollees'!P51)</f>
        <v/>
      </c>
      <c r="D45" s="225" t="str">
        <f>IF(ISBLANK('Employees &amp; COBRA Enrollees'!Q51),"",'Employees &amp; COBRA Enrollees'!Q51)</f>
        <v/>
      </c>
      <c r="E45" s="226" t="str">
        <f>IF(ISBLANK('Employees &amp; COBRA Enrollees'!Y51),"",'Employees &amp; COBRA Enrollees'!Y51)</f>
        <v/>
      </c>
      <c r="F45" s="227" t="str">
        <f>'Employees &amp; COBRA Enrollees'!V51&amp;" "&amp;'Employees &amp; COBRA Enrollees'!U51</f>
        <v xml:space="preserve"> </v>
      </c>
      <c r="G45" s="228" t="str">
        <f>IF(ISBLANK('Employees &amp; COBRA Enrollees'!AQ51),"",'Employees &amp; COBRA Enrollees'!AQ51)</f>
        <v/>
      </c>
      <c r="H45" s="229" t="str">
        <f>IF(ISBLANK('Employees &amp; COBRA Enrollees'!Y51),"",DATEDIF(E45,C45,"y"))</f>
        <v/>
      </c>
      <c r="I45" s="230" t="str">
        <f>IF(ISBLANK('Employees &amp; COBRA Enrollees'!S51),"",'Employees &amp; COBRA Enrollees'!S51)</f>
        <v/>
      </c>
      <c r="J45" s="231" t="str">
        <f>IF(ISBLANK('Employees &amp; COBRA Enrollees'!A51),"",'Employees &amp; COBRA Enrollees'!A51&amp;" "&amp;'Employees &amp; COBRA Enrollees'!B51)</f>
        <v/>
      </c>
      <c r="K45" s="226" t="str">
        <f>IF(ISBLANK('Employees &amp; COBRA Enrollees'!A51),"",'Employees &amp; COBRA Enrollees'!AC51)</f>
        <v/>
      </c>
      <c r="L45" s="226" t="str">
        <f>IF(ISBLANK('Employees &amp; COBRA Enrollees'!Z51),"",'Employees &amp; COBRA Enrollees'!Z51)</f>
        <v/>
      </c>
      <c r="M45" s="232" t="str">
        <f>IF(ISBLANK('Employees &amp; COBRA Enrollees'!AM51),"",'Employees &amp; COBRA Enrollees'!AM51)</f>
        <v/>
      </c>
      <c r="N45" s="232" t="str">
        <f>IF(ISBLANK('Employees &amp; COBRA Enrollees'!AN51),"",'Employees &amp; COBRA Enrollees'!AN51)</f>
        <v/>
      </c>
      <c r="O45" s="232" t="str">
        <f>IF(ISBLANK('Employees &amp; COBRA Enrollees'!AO51),"",'Employees &amp; COBRA Enrollees'!AO51)</f>
        <v/>
      </c>
      <c r="P45" s="232" t="str">
        <f>IF(ISBLANK('Employees &amp; COBRA Enrollees'!AP51),"",'Employees &amp; COBRA Enrollees'!AP51)</f>
        <v/>
      </c>
    </row>
    <row r="46" spans="1:16" ht="15.9" customHeight="1" thickBot="1" x14ac:dyDescent="0.3">
      <c r="A46" s="43"/>
      <c r="B46" s="223" t="str">
        <f>IF(ISBLANK('Employees &amp; COBRA Enrollees'!BR52),"",'Employees &amp; COBRA Enrollees'!BR52)</f>
        <v>Yes</v>
      </c>
      <c r="C46" s="224" t="str">
        <f>IF(ISBLANK('Employees &amp; COBRA Enrollees'!P52),"",'Employees &amp; COBRA Enrollees'!P52)</f>
        <v/>
      </c>
      <c r="D46" s="225" t="str">
        <f>IF(ISBLANK('Employees &amp; COBRA Enrollees'!Q52),"",'Employees &amp; COBRA Enrollees'!Q52)</f>
        <v/>
      </c>
      <c r="E46" s="226" t="str">
        <f>IF(ISBLANK('Employees &amp; COBRA Enrollees'!Y52),"",'Employees &amp; COBRA Enrollees'!Y52)</f>
        <v/>
      </c>
      <c r="F46" s="227" t="str">
        <f>'Employees &amp; COBRA Enrollees'!V52&amp;" "&amp;'Employees &amp; COBRA Enrollees'!U52</f>
        <v xml:space="preserve"> </v>
      </c>
      <c r="G46" s="228" t="str">
        <f>IF(ISBLANK('Employees &amp; COBRA Enrollees'!AQ52),"",'Employees &amp; COBRA Enrollees'!AQ52)</f>
        <v/>
      </c>
      <c r="H46" s="229" t="str">
        <f>IF(ISBLANK('Employees &amp; COBRA Enrollees'!Y52),"",DATEDIF(E46,C46,"y"))</f>
        <v/>
      </c>
      <c r="I46" s="230" t="str">
        <f>IF(ISBLANK('Employees &amp; COBRA Enrollees'!S52),"",'Employees &amp; COBRA Enrollees'!S52)</f>
        <v/>
      </c>
      <c r="J46" s="231" t="str">
        <f>IF(ISBLANK('Employees &amp; COBRA Enrollees'!A52),"",'Employees &amp; COBRA Enrollees'!A52&amp;" "&amp;'Employees &amp; COBRA Enrollees'!B52)</f>
        <v/>
      </c>
      <c r="K46" s="226" t="str">
        <f>IF(ISBLANK('Employees &amp; COBRA Enrollees'!A52),"",'Employees &amp; COBRA Enrollees'!AC52)</f>
        <v/>
      </c>
      <c r="L46" s="226" t="str">
        <f>IF(ISBLANK('Employees &amp; COBRA Enrollees'!Z52),"",'Employees &amp; COBRA Enrollees'!Z52)</f>
        <v/>
      </c>
      <c r="M46" s="232" t="str">
        <f>IF(ISBLANK('Employees &amp; COBRA Enrollees'!AM52),"",'Employees &amp; COBRA Enrollees'!AM52)</f>
        <v/>
      </c>
      <c r="N46" s="232" t="str">
        <f>IF(ISBLANK('Employees &amp; COBRA Enrollees'!AN52),"",'Employees &amp; COBRA Enrollees'!AN52)</f>
        <v/>
      </c>
      <c r="O46" s="232" t="str">
        <f>IF(ISBLANK('Employees &amp; COBRA Enrollees'!AO52),"",'Employees &amp; COBRA Enrollees'!AO52)</f>
        <v/>
      </c>
      <c r="P46" s="232" t="str">
        <f>IF(ISBLANK('Employees &amp; COBRA Enrollees'!AP52),"",'Employees &amp; COBRA Enrollees'!AP52)</f>
        <v/>
      </c>
    </row>
    <row r="47" spans="1:16" ht="15.9" customHeight="1" thickBot="1" x14ac:dyDescent="0.3">
      <c r="A47" s="43"/>
      <c r="B47" s="223" t="str">
        <f>IF(ISBLANK('Employees &amp; COBRA Enrollees'!BR53),"",'Employees &amp; COBRA Enrollees'!BR53)</f>
        <v>Yes</v>
      </c>
      <c r="C47" s="224" t="str">
        <f>IF(ISBLANK('Employees &amp; COBRA Enrollees'!P53),"",'Employees &amp; COBRA Enrollees'!P53)</f>
        <v/>
      </c>
      <c r="D47" s="225" t="str">
        <f>IF(ISBLANK('Employees &amp; COBRA Enrollees'!Q53),"",'Employees &amp; COBRA Enrollees'!Q53)</f>
        <v/>
      </c>
      <c r="E47" s="226" t="str">
        <f>IF(ISBLANK('Employees &amp; COBRA Enrollees'!Y53),"",'Employees &amp; COBRA Enrollees'!Y53)</f>
        <v/>
      </c>
      <c r="F47" s="227" t="str">
        <f>'Employees &amp; COBRA Enrollees'!V53&amp;" "&amp;'Employees &amp; COBRA Enrollees'!U53</f>
        <v xml:space="preserve"> </v>
      </c>
      <c r="G47" s="228" t="str">
        <f>IF(ISBLANK('Employees &amp; COBRA Enrollees'!AQ53),"",'Employees &amp; COBRA Enrollees'!AQ53)</f>
        <v/>
      </c>
      <c r="H47" s="229" t="str">
        <f>IF(ISBLANK('Employees &amp; COBRA Enrollees'!Y53),"",DATEDIF(E47,C47,"y"))</f>
        <v/>
      </c>
      <c r="I47" s="230" t="str">
        <f>IF(ISBLANK('Employees &amp; COBRA Enrollees'!S53),"",'Employees &amp; COBRA Enrollees'!S53)</f>
        <v/>
      </c>
      <c r="J47" s="231" t="str">
        <f>IF(ISBLANK('Employees &amp; COBRA Enrollees'!A53),"",'Employees &amp; COBRA Enrollees'!A53&amp;" "&amp;'Employees &amp; COBRA Enrollees'!B53)</f>
        <v/>
      </c>
      <c r="K47" s="226" t="str">
        <f>IF(ISBLANK('Employees &amp; COBRA Enrollees'!A53),"",'Employees &amp; COBRA Enrollees'!AC53)</f>
        <v/>
      </c>
      <c r="L47" s="226" t="str">
        <f>IF(ISBLANK('Employees &amp; COBRA Enrollees'!Z53),"",'Employees &amp; COBRA Enrollees'!Z53)</f>
        <v/>
      </c>
      <c r="M47" s="232" t="str">
        <f>IF(ISBLANK('Employees &amp; COBRA Enrollees'!AM53),"",'Employees &amp; COBRA Enrollees'!AM53)</f>
        <v/>
      </c>
      <c r="N47" s="232" t="str">
        <f>IF(ISBLANK('Employees &amp; COBRA Enrollees'!AN53),"",'Employees &amp; COBRA Enrollees'!AN53)</f>
        <v/>
      </c>
      <c r="O47" s="232" t="str">
        <f>IF(ISBLANK('Employees &amp; COBRA Enrollees'!AO53),"",'Employees &amp; COBRA Enrollees'!AO53)</f>
        <v/>
      </c>
      <c r="P47" s="232" t="str">
        <f>IF(ISBLANK('Employees &amp; COBRA Enrollees'!AP53),"",'Employees &amp; COBRA Enrollees'!AP53)</f>
        <v/>
      </c>
    </row>
    <row r="48" spans="1:16" ht="15.9" customHeight="1" thickBot="1" x14ac:dyDescent="0.3">
      <c r="A48" s="43"/>
      <c r="B48" s="223" t="str">
        <f>IF(ISBLANK('Employees &amp; COBRA Enrollees'!BR54),"",'Employees &amp; COBRA Enrollees'!BR54)</f>
        <v>Yes</v>
      </c>
      <c r="C48" s="224" t="str">
        <f>IF(ISBLANK('Employees &amp; COBRA Enrollees'!P54),"",'Employees &amp; COBRA Enrollees'!P54)</f>
        <v/>
      </c>
      <c r="D48" s="225" t="str">
        <f>IF(ISBLANK('Employees &amp; COBRA Enrollees'!Q54),"",'Employees &amp; COBRA Enrollees'!Q54)</f>
        <v/>
      </c>
      <c r="E48" s="226" t="str">
        <f>IF(ISBLANK('Employees &amp; COBRA Enrollees'!Y54),"",'Employees &amp; COBRA Enrollees'!Y54)</f>
        <v/>
      </c>
      <c r="F48" s="227" t="str">
        <f>'Employees &amp; COBRA Enrollees'!V54&amp;" "&amp;'Employees &amp; COBRA Enrollees'!U54</f>
        <v xml:space="preserve"> </v>
      </c>
      <c r="G48" s="228" t="str">
        <f>IF(ISBLANK('Employees &amp; COBRA Enrollees'!AQ54),"",'Employees &amp; COBRA Enrollees'!AQ54)</f>
        <v/>
      </c>
      <c r="H48" s="229" t="str">
        <f>IF(ISBLANK('Employees &amp; COBRA Enrollees'!Y54),"",DATEDIF(E48,C48,"y"))</f>
        <v/>
      </c>
      <c r="I48" s="230" t="str">
        <f>IF(ISBLANK('Employees &amp; COBRA Enrollees'!S54),"",'Employees &amp; COBRA Enrollees'!S54)</f>
        <v/>
      </c>
      <c r="J48" s="231" t="str">
        <f>IF(ISBLANK('Employees &amp; COBRA Enrollees'!A54),"",'Employees &amp; COBRA Enrollees'!A54&amp;" "&amp;'Employees &amp; COBRA Enrollees'!B54)</f>
        <v/>
      </c>
      <c r="K48" s="226" t="str">
        <f>IF(ISBLANK('Employees &amp; COBRA Enrollees'!A54),"",'Employees &amp; COBRA Enrollees'!AC54)</f>
        <v/>
      </c>
      <c r="L48" s="226" t="str">
        <f>IF(ISBLANK('Employees &amp; COBRA Enrollees'!Z54),"",'Employees &amp; COBRA Enrollees'!Z54)</f>
        <v/>
      </c>
      <c r="M48" s="232" t="str">
        <f>IF(ISBLANK('Employees &amp; COBRA Enrollees'!AM54),"",'Employees &amp; COBRA Enrollees'!AM54)</f>
        <v/>
      </c>
      <c r="N48" s="232" t="str">
        <f>IF(ISBLANK('Employees &amp; COBRA Enrollees'!AN54),"",'Employees &amp; COBRA Enrollees'!AN54)</f>
        <v/>
      </c>
      <c r="O48" s="232" t="str">
        <f>IF(ISBLANK('Employees &amp; COBRA Enrollees'!AO54),"",'Employees &amp; COBRA Enrollees'!AO54)</f>
        <v/>
      </c>
      <c r="P48" s="232" t="str">
        <f>IF(ISBLANK('Employees &amp; COBRA Enrollees'!AP54),"",'Employees &amp; COBRA Enrollees'!AP54)</f>
        <v/>
      </c>
    </row>
    <row r="49" spans="1:16" ht="15.9" customHeight="1" thickBot="1" x14ac:dyDescent="0.3">
      <c r="A49" s="43"/>
      <c r="B49" s="223" t="str">
        <f>IF(ISBLANK('Employees &amp; COBRA Enrollees'!BR55),"",'Employees &amp; COBRA Enrollees'!BR55)</f>
        <v>Yes</v>
      </c>
      <c r="C49" s="224" t="str">
        <f>IF(ISBLANK('Employees &amp; COBRA Enrollees'!P55),"",'Employees &amp; COBRA Enrollees'!P55)</f>
        <v/>
      </c>
      <c r="D49" s="225" t="str">
        <f>IF(ISBLANK('Employees &amp; COBRA Enrollees'!Q55),"",'Employees &amp; COBRA Enrollees'!Q55)</f>
        <v/>
      </c>
      <c r="E49" s="226" t="str">
        <f>IF(ISBLANK('Employees &amp; COBRA Enrollees'!Y55),"",'Employees &amp; COBRA Enrollees'!Y55)</f>
        <v/>
      </c>
      <c r="F49" s="227" t="str">
        <f>'Employees &amp; COBRA Enrollees'!V55&amp;" "&amp;'Employees &amp; COBRA Enrollees'!U55</f>
        <v xml:space="preserve"> </v>
      </c>
      <c r="G49" s="228" t="str">
        <f>IF(ISBLANK('Employees &amp; COBRA Enrollees'!AQ55),"",'Employees &amp; COBRA Enrollees'!AQ55)</f>
        <v/>
      </c>
      <c r="H49" s="229" t="str">
        <f>IF(ISBLANK('Employees &amp; COBRA Enrollees'!Y55),"",DATEDIF(E49,C49,"y"))</f>
        <v/>
      </c>
      <c r="I49" s="230" t="str">
        <f>IF(ISBLANK('Employees &amp; COBRA Enrollees'!S55),"",'Employees &amp; COBRA Enrollees'!S55)</f>
        <v/>
      </c>
      <c r="J49" s="231" t="str">
        <f>IF(ISBLANK('Employees &amp; COBRA Enrollees'!A55),"",'Employees &amp; COBRA Enrollees'!A55&amp;" "&amp;'Employees &amp; COBRA Enrollees'!B55)</f>
        <v/>
      </c>
      <c r="K49" s="226" t="str">
        <f>IF(ISBLANK('Employees &amp; COBRA Enrollees'!A55),"",'Employees &amp; COBRA Enrollees'!AC55)</f>
        <v/>
      </c>
      <c r="L49" s="226" t="str">
        <f>IF(ISBLANK('Employees &amp; COBRA Enrollees'!Z55),"",'Employees &amp; COBRA Enrollees'!Z55)</f>
        <v/>
      </c>
      <c r="M49" s="232" t="str">
        <f>IF(ISBLANK('Employees &amp; COBRA Enrollees'!AM55),"",'Employees &amp; COBRA Enrollees'!AM55)</f>
        <v/>
      </c>
      <c r="N49" s="232" t="str">
        <f>IF(ISBLANK('Employees &amp; COBRA Enrollees'!AN55),"",'Employees &amp; COBRA Enrollees'!AN55)</f>
        <v/>
      </c>
      <c r="O49" s="232" t="str">
        <f>IF(ISBLANK('Employees &amp; COBRA Enrollees'!AO55),"",'Employees &amp; COBRA Enrollees'!AO55)</f>
        <v/>
      </c>
      <c r="P49" s="232" t="str">
        <f>IF(ISBLANK('Employees &amp; COBRA Enrollees'!AP55),"",'Employees &amp; COBRA Enrollees'!AP55)</f>
        <v/>
      </c>
    </row>
    <row r="50" spans="1:16" ht="15.9" customHeight="1" thickBot="1" x14ac:dyDescent="0.3">
      <c r="A50" s="43"/>
      <c r="B50" s="223" t="str">
        <f>IF(ISBLANK('Employees &amp; COBRA Enrollees'!BR56),"",'Employees &amp; COBRA Enrollees'!BR56)</f>
        <v>Yes</v>
      </c>
      <c r="C50" s="224" t="str">
        <f>IF(ISBLANK('Employees &amp; COBRA Enrollees'!P56),"",'Employees &amp; COBRA Enrollees'!P56)</f>
        <v/>
      </c>
      <c r="D50" s="225" t="str">
        <f>IF(ISBLANK('Employees &amp; COBRA Enrollees'!Q56),"",'Employees &amp; COBRA Enrollees'!Q56)</f>
        <v/>
      </c>
      <c r="E50" s="226" t="str">
        <f>IF(ISBLANK('Employees &amp; COBRA Enrollees'!Y56),"",'Employees &amp; COBRA Enrollees'!Y56)</f>
        <v/>
      </c>
      <c r="F50" s="227" t="str">
        <f>'Employees &amp; COBRA Enrollees'!V56&amp;" "&amp;'Employees &amp; COBRA Enrollees'!U56</f>
        <v xml:space="preserve"> </v>
      </c>
      <c r="G50" s="228" t="str">
        <f>IF(ISBLANK('Employees &amp; COBRA Enrollees'!AQ56),"",'Employees &amp; COBRA Enrollees'!AQ56)</f>
        <v/>
      </c>
      <c r="H50" s="229" t="str">
        <f>IF(ISBLANK('Employees &amp; COBRA Enrollees'!Y56),"",DATEDIF(E50,C50,"y"))</f>
        <v/>
      </c>
      <c r="I50" s="230" t="str">
        <f>IF(ISBLANK('Employees &amp; COBRA Enrollees'!S56),"",'Employees &amp; COBRA Enrollees'!S56)</f>
        <v/>
      </c>
      <c r="J50" s="231" t="str">
        <f>IF(ISBLANK('Employees &amp; COBRA Enrollees'!A56),"",'Employees &amp; COBRA Enrollees'!A56&amp;" "&amp;'Employees &amp; COBRA Enrollees'!B56)</f>
        <v/>
      </c>
      <c r="K50" s="226" t="str">
        <f>IF(ISBLANK('Employees &amp; COBRA Enrollees'!A56),"",'Employees &amp; COBRA Enrollees'!AC56)</f>
        <v/>
      </c>
      <c r="L50" s="226" t="str">
        <f>IF(ISBLANK('Employees &amp; COBRA Enrollees'!Z56),"",'Employees &amp; COBRA Enrollees'!Z56)</f>
        <v/>
      </c>
      <c r="M50" s="232" t="str">
        <f>IF(ISBLANK('Employees &amp; COBRA Enrollees'!AM56),"",'Employees &amp; COBRA Enrollees'!AM56)</f>
        <v/>
      </c>
      <c r="N50" s="232" t="str">
        <f>IF(ISBLANK('Employees &amp; COBRA Enrollees'!AN56),"",'Employees &amp; COBRA Enrollees'!AN56)</f>
        <v/>
      </c>
      <c r="O50" s="232" t="str">
        <f>IF(ISBLANK('Employees &amp; COBRA Enrollees'!AO56),"",'Employees &amp; COBRA Enrollees'!AO56)</f>
        <v/>
      </c>
      <c r="P50" s="232" t="str">
        <f>IF(ISBLANK('Employees &amp; COBRA Enrollees'!AP56),"",'Employees &amp; COBRA Enrollees'!AP56)</f>
        <v/>
      </c>
    </row>
    <row r="51" spans="1:16" ht="15.9" customHeight="1" thickBot="1" x14ac:dyDescent="0.3">
      <c r="A51" s="43"/>
      <c r="B51" s="223" t="str">
        <f>IF(ISBLANK('Employees &amp; COBRA Enrollees'!BR57),"",'Employees &amp; COBRA Enrollees'!BR57)</f>
        <v>Yes</v>
      </c>
      <c r="C51" s="224" t="str">
        <f>IF(ISBLANK('Employees &amp; COBRA Enrollees'!P57),"",'Employees &amp; COBRA Enrollees'!P57)</f>
        <v/>
      </c>
      <c r="D51" s="225" t="str">
        <f>IF(ISBLANK('Employees &amp; COBRA Enrollees'!Q57),"",'Employees &amp; COBRA Enrollees'!Q57)</f>
        <v/>
      </c>
      <c r="E51" s="226" t="str">
        <f>IF(ISBLANK('Employees &amp; COBRA Enrollees'!Y57),"",'Employees &amp; COBRA Enrollees'!Y57)</f>
        <v/>
      </c>
      <c r="F51" s="227" t="str">
        <f>'Employees &amp; COBRA Enrollees'!V57&amp;" "&amp;'Employees &amp; COBRA Enrollees'!U57</f>
        <v xml:space="preserve"> </v>
      </c>
      <c r="G51" s="228" t="str">
        <f>IF(ISBLANK('Employees &amp; COBRA Enrollees'!AQ57),"",'Employees &amp; COBRA Enrollees'!AQ57)</f>
        <v/>
      </c>
      <c r="H51" s="229" t="str">
        <f>IF(ISBLANK('Employees &amp; COBRA Enrollees'!Y57),"",DATEDIF(E51,C51,"y"))</f>
        <v/>
      </c>
      <c r="I51" s="230" t="str">
        <f>IF(ISBLANK('Employees &amp; COBRA Enrollees'!S57),"",'Employees &amp; COBRA Enrollees'!S57)</f>
        <v/>
      </c>
      <c r="J51" s="231" t="str">
        <f>IF(ISBLANK('Employees &amp; COBRA Enrollees'!A57),"",'Employees &amp; COBRA Enrollees'!A57&amp;" "&amp;'Employees &amp; COBRA Enrollees'!B57)</f>
        <v/>
      </c>
      <c r="K51" s="226" t="str">
        <f>IF(ISBLANK('Employees &amp; COBRA Enrollees'!A57),"",'Employees &amp; COBRA Enrollees'!AC57)</f>
        <v/>
      </c>
      <c r="L51" s="226" t="str">
        <f>IF(ISBLANK('Employees &amp; COBRA Enrollees'!Z57),"",'Employees &amp; COBRA Enrollees'!Z57)</f>
        <v/>
      </c>
      <c r="M51" s="232" t="str">
        <f>IF(ISBLANK('Employees &amp; COBRA Enrollees'!AM57),"",'Employees &amp; COBRA Enrollees'!AM57)</f>
        <v/>
      </c>
      <c r="N51" s="232" t="str">
        <f>IF(ISBLANK('Employees &amp; COBRA Enrollees'!AN57),"",'Employees &amp; COBRA Enrollees'!AN57)</f>
        <v/>
      </c>
      <c r="O51" s="232" t="str">
        <f>IF(ISBLANK('Employees &amp; COBRA Enrollees'!AO57),"",'Employees &amp; COBRA Enrollees'!AO57)</f>
        <v/>
      </c>
      <c r="P51" s="232" t="str">
        <f>IF(ISBLANK('Employees &amp; COBRA Enrollees'!AP57),"",'Employees &amp; COBRA Enrollees'!AP57)</f>
        <v/>
      </c>
    </row>
    <row r="52" spans="1:16" ht="15.9" customHeight="1" thickBot="1" x14ac:dyDescent="0.3">
      <c r="A52" s="43"/>
      <c r="B52" s="223" t="str">
        <f>IF(ISBLANK('Employees &amp; COBRA Enrollees'!BR58),"",'Employees &amp; COBRA Enrollees'!BR58)</f>
        <v>Yes</v>
      </c>
      <c r="C52" s="224" t="str">
        <f>IF(ISBLANK('Employees &amp; COBRA Enrollees'!P58),"",'Employees &amp; COBRA Enrollees'!P58)</f>
        <v/>
      </c>
      <c r="D52" s="225" t="str">
        <f>IF(ISBLANK('Employees &amp; COBRA Enrollees'!Q58),"",'Employees &amp; COBRA Enrollees'!Q58)</f>
        <v/>
      </c>
      <c r="E52" s="226" t="str">
        <f>IF(ISBLANK('Employees &amp; COBRA Enrollees'!Y58),"",'Employees &amp; COBRA Enrollees'!Y58)</f>
        <v/>
      </c>
      <c r="F52" s="227" t="str">
        <f>'Employees &amp; COBRA Enrollees'!V58&amp;" "&amp;'Employees &amp; COBRA Enrollees'!U58</f>
        <v xml:space="preserve"> </v>
      </c>
      <c r="G52" s="228" t="str">
        <f>IF(ISBLANK('Employees &amp; COBRA Enrollees'!AQ58),"",'Employees &amp; COBRA Enrollees'!AQ58)</f>
        <v/>
      </c>
      <c r="H52" s="229" t="str">
        <f>IF(ISBLANK('Employees &amp; COBRA Enrollees'!Y58),"",DATEDIF(E52,C52,"y"))</f>
        <v/>
      </c>
      <c r="I52" s="230" t="str">
        <f>IF(ISBLANK('Employees &amp; COBRA Enrollees'!S58),"",'Employees &amp; COBRA Enrollees'!S58)</f>
        <v/>
      </c>
      <c r="J52" s="231" t="str">
        <f>IF(ISBLANK('Employees &amp; COBRA Enrollees'!A58),"",'Employees &amp; COBRA Enrollees'!A58&amp;" "&amp;'Employees &amp; COBRA Enrollees'!B58)</f>
        <v/>
      </c>
      <c r="K52" s="226" t="str">
        <f>IF(ISBLANK('Employees &amp; COBRA Enrollees'!A58),"",'Employees &amp; COBRA Enrollees'!AC58)</f>
        <v/>
      </c>
      <c r="L52" s="226" t="str">
        <f>IF(ISBLANK('Employees &amp; COBRA Enrollees'!Z58),"",'Employees &amp; COBRA Enrollees'!Z58)</f>
        <v/>
      </c>
      <c r="M52" s="232" t="str">
        <f>IF(ISBLANK('Employees &amp; COBRA Enrollees'!AM58),"",'Employees &amp; COBRA Enrollees'!AM58)</f>
        <v/>
      </c>
      <c r="N52" s="232" t="str">
        <f>IF(ISBLANK('Employees &amp; COBRA Enrollees'!AN58),"",'Employees &amp; COBRA Enrollees'!AN58)</f>
        <v/>
      </c>
      <c r="O52" s="232" t="str">
        <f>IF(ISBLANK('Employees &amp; COBRA Enrollees'!AO58),"",'Employees &amp; COBRA Enrollees'!AO58)</f>
        <v/>
      </c>
      <c r="P52" s="232" t="str">
        <f>IF(ISBLANK('Employees &amp; COBRA Enrollees'!AP58),"",'Employees &amp; COBRA Enrollees'!AP58)</f>
        <v/>
      </c>
    </row>
    <row r="53" spans="1:16" ht="15.9" customHeight="1" thickBot="1" x14ac:dyDescent="0.3">
      <c r="A53" s="43"/>
      <c r="B53" s="223" t="str">
        <f>IF(ISBLANK('Employees &amp; COBRA Enrollees'!BR59),"",'Employees &amp; COBRA Enrollees'!BR59)</f>
        <v>Yes</v>
      </c>
      <c r="C53" s="224" t="str">
        <f>IF(ISBLANK('Employees &amp; COBRA Enrollees'!P59),"",'Employees &amp; COBRA Enrollees'!P59)</f>
        <v/>
      </c>
      <c r="D53" s="225" t="str">
        <f>IF(ISBLANK('Employees &amp; COBRA Enrollees'!Q59),"",'Employees &amp; COBRA Enrollees'!Q59)</f>
        <v/>
      </c>
      <c r="E53" s="226" t="str">
        <f>IF(ISBLANK('Employees &amp; COBRA Enrollees'!Y59),"",'Employees &amp; COBRA Enrollees'!Y59)</f>
        <v/>
      </c>
      <c r="F53" s="227" t="str">
        <f>'Employees &amp; COBRA Enrollees'!V59&amp;" "&amp;'Employees &amp; COBRA Enrollees'!U59</f>
        <v xml:space="preserve"> </v>
      </c>
      <c r="G53" s="228" t="str">
        <f>IF(ISBLANK('Employees &amp; COBRA Enrollees'!AQ59),"",'Employees &amp; COBRA Enrollees'!AQ59)</f>
        <v/>
      </c>
      <c r="H53" s="229" t="str">
        <f>IF(ISBLANK('Employees &amp; COBRA Enrollees'!Y59),"",DATEDIF(E53,C53,"y"))</f>
        <v/>
      </c>
      <c r="I53" s="230" t="str">
        <f>IF(ISBLANK('Employees &amp; COBRA Enrollees'!S59),"",'Employees &amp; COBRA Enrollees'!S59)</f>
        <v/>
      </c>
      <c r="J53" s="231" t="str">
        <f>IF(ISBLANK('Employees &amp; COBRA Enrollees'!A59),"",'Employees &amp; COBRA Enrollees'!A59&amp;" "&amp;'Employees &amp; COBRA Enrollees'!B59)</f>
        <v/>
      </c>
      <c r="K53" s="226" t="str">
        <f>IF(ISBLANK('Employees &amp; COBRA Enrollees'!A59),"",'Employees &amp; COBRA Enrollees'!AC59)</f>
        <v/>
      </c>
      <c r="L53" s="226" t="str">
        <f>IF(ISBLANK('Employees &amp; COBRA Enrollees'!Z59),"",'Employees &amp; COBRA Enrollees'!Z59)</f>
        <v/>
      </c>
      <c r="M53" s="232" t="str">
        <f>IF(ISBLANK('Employees &amp; COBRA Enrollees'!AM59),"",'Employees &amp; COBRA Enrollees'!AM59)</f>
        <v/>
      </c>
      <c r="N53" s="232" t="str">
        <f>IF(ISBLANK('Employees &amp; COBRA Enrollees'!AN59),"",'Employees &amp; COBRA Enrollees'!AN59)</f>
        <v/>
      </c>
      <c r="O53" s="232" t="str">
        <f>IF(ISBLANK('Employees &amp; COBRA Enrollees'!AO59),"",'Employees &amp; COBRA Enrollees'!AO59)</f>
        <v/>
      </c>
      <c r="P53" s="232" t="str">
        <f>IF(ISBLANK('Employees &amp; COBRA Enrollees'!AP59),"",'Employees &amp; COBRA Enrollees'!AP59)</f>
        <v/>
      </c>
    </row>
    <row r="54" spans="1:16" ht="15.9" customHeight="1" thickBot="1" x14ac:dyDescent="0.3">
      <c r="A54" s="43"/>
      <c r="B54" s="223" t="str">
        <f>IF(ISBLANK('Employees &amp; COBRA Enrollees'!BR60),"",'Employees &amp; COBRA Enrollees'!BR60)</f>
        <v>Yes</v>
      </c>
      <c r="C54" s="224" t="str">
        <f>IF(ISBLANK('Employees &amp; COBRA Enrollees'!P60),"",'Employees &amp; COBRA Enrollees'!P60)</f>
        <v/>
      </c>
      <c r="D54" s="225" t="str">
        <f>IF(ISBLANK('Employees &amp; COBRA Enrollees'!Q60),"",'Employees &amp; COBRA Enrollees'!Q60)</f>
        <v/>
      </c>
      <c r="E54" s="226" t="str">
        <f>IF(ISBLANK('Employees &amp; COBRA Enrollees'!Y60),"",'Employees &amp; COBRA Enrollees'!Y60)</f>
        <v/>
      </c>
      <c r="F54" s="227" t="str">
        <f>'Employees &amp; COBRA Enrollees'!V60&amp;" "&amp;'Employees &amp; COBRA Enrollees'!U60</f>
        <v xml:space="preserve"> </v>
      </c>
      <c r="G54" s="228" t="str">
        <f>IF(ISBLANK('Employees &amp; COBRA Enrollees'!AQ60),"",'Employees &amp; COBRA Enrollees'!AQ60)</f>
        <v/>
      </c>
      <c r="H54" s="229" t="str">
        <f>IF(ISBLANK('Employees &amp; COBRA Enrollees'!Y60),"",DATEDIF(E54,C54,"y"))</f>
        <v/>
      </c>
      <c r="I54" s="230" t="str">
        <f>IF(ISBLANK('Employees &amp; COBRA Enrollees'!S60),"",'Employees &amp; COBRA Enrollees'!S60)</f>
        <v/>
      </c>
      <c r="J54" s="231" t="str">
        <f>IF(ISBLANK('Employees &amp; COBRA Enrollees'!A60),"",'Employees &amp; COBRA Enrollees'!A60&amp;" "&amp;'Employees &amp; COBRA Enrollees'!B60)</f>
        <v/>
      </c>
      <c r="K54" s="226" t="str">
        <f>IF(ISBLANK('Employees &amp; COBRA Enrollees'!A60),"",'Employees &amp; COBRA Enrollees'!AC60)</f>
        <v/>
      </c>
      <c r="L54" s="226" t="str">
        <f>IF(ISBLANK('Employees &amp; COBRA Enrollees'!Z60),"",'Employees &amp; COBRA Enrollees'!Z60)</f>
        <v/>
      </c>
      <c r="M54" s="232" t="str">
        <f>IF(ISBLANK('Employees &amp; COBRA Enrollees'!AM60),"",'Employees &amp; COBRA Enrollees'!AM60)</f>
        <v/>
      </c>
      <c r="N54" s="232" t="str">
        <f>IF(ISBLANK('Employees &amp; COBRA Enrollees'!AN60),"",'Employees &amp; COBRA Enrollees'!AN60)</f>
        <v/>
      </c>
      <c r="O54" s="232" t="str">
        <f>IF(ISBLANK('Employees &amp; COBRA Enrollees'!AO60),"",'Employees &amp; COBRA Enrollees'!AO60)</f>
        <v/>
      </c>
      <c r="P54" s="232" t="str">
        <f>IF(ISBLANK('Employees &amp; COBRA Enrollees'!AP60),"",'Employees &amp; COBRA Enrollees'!AP60)</f>
        <v/>
      </c>
    </row>
    <row r="55" spans="1:16" ht="15.9" customHeight="1" thickBot="1" x14ac:dyDescent="0.3">
      <c r="A55" s="43"/>
      <c r="B55" s="223" t="str">
        <f>IF(ISBLANK('Employees &amp; COBRA Enrollees'!BR61),"",'Employees &amp; COBRA Enrollees'!BR61)</f>
        <v>Yes</v>
      </c>
      <c r="C55" s="224" t="str">
        <f>IF(ISBLANK('Employees &amp; COBRA Enrollees'!P61),"",'Employees &amp; COBRA Enrollees'!P61)</f>
        <v/>
      </c>
      <c r="D55" s="225" t="str">
        <f>IF(ISBLANK('Employees &amp; COBRA Enrollees'!Q61),"",'Employees &amp; COBRA Enrollees'!Q61)</f>
        <v/>
      </c>
      <c r="E55" s="226" t="str">
        <f>IF(ISBLANK('Employees &amp; COBRA Enrollees'!Y61),"",'Employees &amp; COBRA Enrollees'!Y61)</f>
        <v/>
      </c>
      <c r="F55" s="227" t="str">
        <f>'Employees &amp; COBRA Enrollees'!V61&amp;" "&amp;'Employees &amp; COBRA Enrollees'!U61</f>
        <v xml:space="preserve"> </v>
      </c>
      <c r="G55" s="228" t="str">
        <f>IF(ISBLANK('Employees &amp; COBRA Enrollees'!AQ61),"",'Employees &amp; COBRA Enrollees'!AQ61)</f>
        <v/>
      </c>
      <c r="H55" s="229" t="str">
        <f>IF(ISBLANK('Employees &amp; COBRA Enrollees'!Y61),"",DATEDIF(E55,C55,"y"))</f>
        <v/>
      </c>
      <c r="I55" s="230" t="str">
        <f>IF(ISBLANK('Employees &amp; COBRA Enrollees'!S61),"",'Employees &amp; COBRA Enrollees'!S61)</f>
        <v/>
      </c>
      <c r="J55" s="231" t="str">
        <f>IF(ISBLANK('Employees &amp; COBRA Enrollees'!A61),"",'Employees &amp; COBRA Enrollees'!A61&amp;" "&amp;'Employees &amp; COBRA Enrollees'!B61)</f>
        <v/>
      </c>
      <c r="K55" s="226" t="str">
        <f>IF(ISBLANK('Employees &amp; COBRA Enrollees'!A61),"",'Employees &amp; COBRA Enrollees'!AC61)</f>
        <v/>
      </c>
      <c r="L55" s="226" t="str">
        <f>IF(ISBLANK('Employees &amp; COBRA Enrollees'!Z61),"",'Employees &amp; COBRA Enrollees'!Z61)</f>
        <v/>
      </c>
      <c r="M55" s="232" t="str">
        <f>IF(ISBLANK('Employees &amp; COBRA Enrollees'!AM61),"",'Employees &amp; COBRA Enrollees'!AM61)</f>
        <v/>
      </c>
      <c r="N55" s="232" t="str">
        <f>IF(ISBLANK('Employees &amp; COBRA Enrollees'!AN61),"",'Employees &amp; COBRA Enrollees'!AN61)</f>
        <v/>
      </c>
      <c r="O55" s="232" t="str">
        <f>IF(ISBLANK('Employees &amp; COBRA Enrollees'!AO61),"",'Employees &amp; COBRA Enrollees'!AO61)</f>
        <v/>
      </c>
      <c r="P55" s="232" t="str">
        <f>IF(ISBLANK('Employees &amp; COBRA Enrollees'!AP61),"",'Employees &amp; COBRA Enrollees'!AP61)</f>
        <v/>
      </c>
    </row>
    <row r="56" spans="1:16" ht="15.9" customHeight="1" thickBot="1" x14ac:dyDescent="0.3">
      <c r="A56" s="43"/>
      <c r="B56" s="223" t="str">
        <f>IF(ISBLANK('Employees &amp; COBRA Enrollees'!BR62),"",'Employees &amp; COBRA Enrollees'!BR62)</f>
        <v>Yes</v>
      </c>
      <c r="C56" s="224" t="str">
        <f>IF(ISBLANK('Employees &amp; COBRA Enrollees'!P62),"",'Employees &amp; COBRA Enrollees'!P62)</f>
        <v/>
      </c>
      <c r="D56" s="225" t="str">
        <f>IF(ISBLANK('Employees &amp; COBRA Enrollees'!Q62),"",'Employees &amp; COBRA Enrollees'!Q62)</f>
        <v/>
      </c>
      <c r="E56" s="226" t="str">
        <f>IF(ISBLANK('Employees &amp; COBRA Enrollees'!Y62),"",'Employees &amp; COBRA Enrollees'!Y62)</f>
        <v/>
      </c>
      <c r="F56" s="227" t="str">
        <f>'Employees &amp; COBRA Enrollees'!V62&amp;" "&amp;'Employees &amp; COBRA Enrollees'!U62</f>
        <v xml:space="preserve"> </v>
      </c>
      <c r="G56" s="228" t="str">
        <f>IF(ISBLANK('Employees &amp; COBRA Enrollees'!AQ62),"",'Employees &amp; COBRA Enrollees'!AQ62)</f>
        <v/>
      </c>
      <c r="H56" s="229" t="str">
        <f>IF(ISBLANK('Employees &amp; COBRA Enrollees'!Y62),"",DATEDIF(E56,C56,"y"))</f>
        <v/>
      </c>
      <c r="I56" s="230" t="str">
        <f>IF(ISBLANK('Employees &amp; COBRA Enrollees'!S62),"",'Employees &amp; COBRA Enrollees'!S62)</f>
        <v/>
      </c>
      <c r="J56" s="231" t="str">
        <f>IF(ISBLANK('Employees &amp; COBRA Enrollees'!A62),"",'Employees &amp; COBRA Enrollees'!A62&amp;" "&amp;'Employees &amp; COBRA Enrollees'!B62)</f>
        <v/>
      </c>
      <c r="K56" s="226" t="str">
        <f>IF(ISBLANK('Employees &amp; COBRA Enrollees'!A62),"",'Employees &amp; COBRA Enrollees'!AC62)</f>
        <v/>
      </c>
      <c r="L56" s="226" t="str">
        <f>IF(ISBLANK('Employees &amp; COBRA Enrollees'!Z62),"",'Employees &amp; COBRA Enrollees'!Z62)</f>
        <v/>
      </c>
      <c r="M56" s="232" t="str">
        <f>IF(ISBLANK('Employees &amp; COBRA Enrollees'!AM62),"",'Employees &amp; COBRA Enrollees'!AM62)</f>
        <v/>
      </c>
      <c r="N56" s="232" t="str">
        <f>IF(ISBLANK('Employees &amp; COBRA Enrollees'!AN62),"",'Employees &amp; COBRA Enrollees'!AN62)</f>
        <v/>
      </c>
      <c r="O56" s="232" t="str">
        <f>IF(ISBLANK('Employees &amp; COBRA Enrollees'!AO62),"",'Employees &amp; COBRA Enrollees'!AO62)</f>
        <v/>
      </c>
      <c r="P56" s="232" t="str">
        <f>IF(ISBLANK('Employees &amp; COBRA Enrollees'!AP62),"",'Employees &amp; COBRA Enrollees'!AP62)</f>
        <v/>
      </c>
    </row>
    <row r="57" spans="1:16" ht="15.9" customHeight="1" thickBot="1" x14ac:dyDescent="0.3">
      <c r="A57" s="43"/>
      <c r="B57" s="223" t="str">
        <f>IF(ISBLANK('Employees &amp; COBRA Enrollees'!BR63),"",'Employees &amp; COBRA Enrollees'!BR63)</f>
        <v>Yes</v>
      </c>
      <c r="C57" s="224" t="str">
        <f>IF(ISBLANK('Employees &amp; COBRA Enrollees'!P63),"",'Employees &amp; COBRA Enrollees'!P63)</f>
        <v/>
      </c>
      <c r="D57" s="225" t="str">
        <f>IF(ISBLANK('Employees &amp; COBRA Enrollees'!Q63),"",'Employees &amp; COBRA Enrollees'!Q63)</f>
        <v/>
      </c>
      <c r="E57" s="226" t="str">
        <f>IF(ISBLANK('Employees &amp; COBRA Enrollees'!Y63),"",'Employees &amp; COBRA Enrollees'!Y63)</f>
        <v/>
      </c>
      <c r="F57" s="227" t="str">
        <f>'Employees &amp; COBRA Enrollees'!V63&amp;" "&amp;'Employees &amp; COBRA Enrollees'!U63</f>
        <v xml:space="preserve"> </v>
      </c>
      <c r="G57" s="228" t="str">
        <f>IF(ISBLANK('Employees &amp; COBRA Enrollees'!AQ63),"",'Employees &amp; COBRA Enrollees'!AQ63)</f>
        <v/>
      </c>
      <c r="H57" s="229" t="str">
        <f>IF(ISBLANK('Employees &amp; COBRA Enrollees'!Y63),"",DATEDIF(E57,C57,"y"))</f>
        <v/>
      </c>
      <c r="I57" s="230" t="str">
        <f>IF(ISBLANK('Employees &amp; COBRA Enrollees'!S63),"",'Employees &amp; COBRA Enrollees'!S63)</f>
        <v/>
      </c>
      <c r="J57" s="231" t="str">
        <f>IF(ISBLANK('Employees &amp; COBRA Enrollees'!A63),"",'Employees &amp; COBRA Enrollees'!A63&amp;" "&amp;'Employees &amp; COBRA Enrollees'!B63)</f>
        <v/>
      </c>
      <c r="K57" s="226" t="str">
        <f>IF(ISBLANK('Employees &amp; COBRA Enrollees'!A63),"",'Employees &amp; COBRA Enrollees'!AC63)</f>
        <v/>
      </c>
      <c r="L57" s="226" t="str">
        <f>IF(ISBLANK('Employees &amp; COBRA Enrollees'!Z63),"",'Employees &amp; COBRA Enrollees'!Z63)</f>
        <v/>
      </c>
      <c r="M57" s="232" t="str">
        <f>IF(ISBLANK('Employees &amp; COBRA Enrollees'!AM63),"",'Employees &amp; COBRA Enrollees'!AM63)</f>
        <v/>
      </c>
      <c r="N57" s="232" t="str">
        <f>IF(ISBLANK('Employees &amp; COBRA Enrollees'!AN63),"",'Employees &amp; COBRA Enrollees'!AN63)</f>
        <v/>
      </c>
      <c r="O57" s="232" t="str">
        <f>IF(ISBLANK('Employees &amp; COBRA Enrollees'!AO63),"",'Employees &amp; COBRA Enrollees'!AO63)</f>
        <v/>
      </c>
      <c r="P57" s="232" t="str">
        <f>IF(ISBLANK('Employees &amp; COBRA Enrollees'!AP63),"",'Employees &amp; COBRA Enrollees'!AP63)</f>
        <v/>
      </c>
    </row>
    <row r="58" spans="1:16" ht="15.9" customHeight="1" thickBot="1" x14ac:dyDescent="0.3">
      <c r="A58" s="43"/>
      <c r="B58" s="223" t="str">
        <f>IF(ISBLANK('Employees &amp; COBRA Enrollees'!BR64),"",'Employees &amp; COBRA Enrollees'!BR64)</f>
        <v>Yes</v>
      </c>
      <c r="C58" s="224" t="str">
        <f>IF(ISBLANK('Employees &amp; COBRA Enrollees'!P64),"",'Employees &amp; COBRA Enrollees'!P64)</f>
        <v/>
      </c>
      <c r="D58" s="225" t="str">
        <f>IF(ISBLANK('Employees &amp; COBRA Enrollees'!Q64),"",'Employees &amp; COBRA Enrollees'!Q64)</f>
        <v/>
      </c>
      <c r="E58" s="226" t="str">
        <f>IF(ISBLANK('Employees &amp; COBRA Enrollees'!Y64),"",'Employees &amp; COBRA Enrollees'!Y64)</f>
        <v/>
      </c>
      <c r="F58" s="227" t="str">
        <f>'Employees &amp; COBRA Enrollees'!V64&amp;" "&amp;'Employees &amp; COBRA Enrollees'!U64</f>
        <v xml:space="preserve"> </v>
      </c>
      <c r="G58" s="228" t="str">
        <f>IF(ISBLANK('Employees &amp; COBRA Enrollees'!AQ64),"",'Employees &amp; COBRA Enrollees'!AQ64)</f>
        <v/>
      </c>
      <c r="H58" s="229" t="str">
        <f>IF(ISBLANK('Employees &amp; COBRA Enrollees'!Y64),"",DATEDIF(E58,C58,"y"))</f>
        <v/>
      </c>
      <c r="I58" s="230" t="str">
        <f>IF(ISBLANK('Employees &amp; COBRA Enrollees'!S64),"",'Employees &amp; COBRA Enrollees'!S64)</f>
        <v/>
      </c>
      <c r="J58" s="231" t="str">
        <f>IF(ISBLANK('Employees &amp; COBRA Enrollees'!A64),"",'Employees &amp; COBRA Enrollees'!A64&amp;" "&amp;'Employees &amp; COBRA Enrollees'!B64)</f>
        <v/>
      </c>
      <c r="K58" s="226" t="str">
        <f>IF(ISBLANK('Employees &amp; COBRA Enrollees'!A64),"",'Employees &amp; COBRA Enrollees'!AC64)</f>
        <v/>
      </c>
      <c r="L58" s="226" t="str">
        <f>IF(ISBLANK('Employees &amp; COBRA Enrollees'!Z64),"",'Employees &amp; COBRA Enrollees'!Z64)</f>
        <v/>
      </c>
      <c r="M58" s="232" t="str">
        <f>IF(ISBLANK('Employees &amp; COBRA Enrollees'!AM64),"",'Employees &amp; COBRA Enrollees'!AM64)</f>
        <v/>
      </c>
      <c r="N58" s="232" t="str">
        <f>IF(ISBLANK('Employees &amp; COBRA Enrollees'!AN64),"",'Employees &amp; COBRA Enrollees'!AN64)</f>
        <v/>
      </c>
      <c r="O58" s="232" t="str">
        <f>IF(ISBLANK('Employees &amp; COBRA Enrollees'!AO64),"",'Employees &amp; COBRA Enrollees'!AO64)</f>
        <v/>
      </c>
      <c r="P58" s="232" t="str">
        <f>IF(ISBLANK('Employees &amp; COBRA Enrollees'!AP64),"",'Employees &amp; COBRA Enrollees'!AP64)</f>
        <v/>
      </c>
    </row>
    <row r="59" spans="1:16" ht="15.9" customHeight="1" thickBot="1" x14ac:dyDescent="0.3">
      <c r="A59" s="43"/>
      <c r="B59" s="223" t="str">
        <f>IF(ISBLANK('Employees &amp; COBRA Enrollees'!BR65),"",'Employees &amp; COBRA Enrollees'!BR65)</f>
        <v>Yes</v>
      </c>
      <c r="C59" s="224" t="str">
        <f>IF(ISBLANK('Employees &amp; COBRA Enrollees'!P65),"",'Employees &amp; COBRA Enrollees'!P65)</f>
        <v/>
      </c>
      <c r="D59" s="225" t="str">
        <f>IF(ISBLANK('Employees &amp; COBRA Enrollees'!Q65),"",'Employees &amp; COBRA Enrollees'!Q65)</f>
        <v/>
      </c>
      <c r="E59" s="226" t="str">
        <f>IF(ISBLANK('Employees &amp; COBRA Enrollees'!Y65),"",'Employees &amp; COBRA Enrollees'!Y65)</f>
        <v/>
      </c>
      <c r="F59" s="227" t="str">
        <f>'Employees &amp; COBRA Enrollees'!V65&amp;" "&amp;'Employees &amp; COBRA Enrollees'!U65</f>
        <v xml:space="preserve"> </v>
      </c>
      <c r="G59" s="228" t="str">
        <f>IF(ISBLANK('Employees &amp; COBRA Enrollees'!AQ65),"",'Employees &amp; COBRA Enrollees'!AQ65)</f>
        <v/>
      </c>
      <c r="H59" s="229" t="str">
        <f>IF(ISBLANK('Employees &amp; COBRA Enrollees'!Y65),"",DATEDIF(E59,C59,"y"))</f>
        <v/>
      </c>
      <c r="I59" s="230" t="str">
        <f>IF(ISBLANK('Employees &amp; COBRA Enrollees'!S65),"",'Employees &amp; COBRA Enrollees'!S65)</f>
        <v/>
      </c>
      <c r="J59" s="231" t="str">
        <f>IF(ISBLANK('Employees &amp; COBRA Enrollees'!A65),"",'Employees &amp; COBRA Enrollees'!A65&amp;" "&amp;'Employees &amp; COBRA Enrollees'!B65)</f>
        <v/>
      </c>
      <c r="K59" s="226" t="str">
        <f>IF(ISBLANK('Employees &amp; COBRA Enrollees'!A65),"",'Employees &amp; COBRA Enrollees'!AC65)</f>
        <v/>
      </c>
      <c r="L59" s="226" t="str">
        <f>IF(ISBLANK('Employees &amp; COBRA Enrollees'!Z65),"",'Employees &amp; COBRA Enrollees'!Z65)</f>
        <v/>
      </c>
      <c r="M59" s="232" t="str">
        <f>IF(ISBLANK('Employees &amp; COBRA Enrollees'!AM65),"",'Employees &amp; COBRA Enrollees'!AM65)</f>
        <v/>
      </c>
      <c r="N59" s="232" t="str">
        <f>IF(ISBLANK('Employees &amp; COBRA Enrollees'!AN65),"",'Employees &amp; COBRA Enrollees'!AN65)</f>
        <v/>
      </c>
      <c r="O59" s="232" t="str">
        <f>IF(ISBLANK('Employees &amp; COBRA Enrollees'!AO65),"",'Employees &amp; COBRA Enrollees'!AO65)</f>
        <v/>
      </c>
      <c r="P59" s="232" t="str">
        <f>IF(ISBLANK('Employees &amp; COBRA Enrollees'!AP65),"",'Employees &amp; COBRA Enrollees'!AP65)</f>
        <v/>
      </c>
    </row>
    <row r="60" spans="1:16" ht="15.9" customHeight="1" thickBot="1" x14ac:dyDescent="0.3">
      <c r="A60" s="43"/>
      <c r="B60" s="223" t="str">
        <f>IF(ISBLANK('Employees &amp; COBRA Enrollees'!BR66),"",'Employees &amp; COBRA Enrollees'!BR66)</f>
        <v>Yes</v>
      </c>
      <c r="C60" s="224" t="str">
        <f>IF(ISBLANK('Employees &amp; COBRA Enrollees'!P66),"",'Employees &amp; COBRA Enrollees'!P66)</f>
        <v/>
      </c>
      <c r="D60" s="225" t="str">
        <f>IF(ISBLANK('Employees &amp; COBRA Enrollees'!Q66),"",'Employees &amp; COBRA Enrollees'!Q66)</f>
        <v/>
      </c>
      <c r="E60" s="226" t="str">
        <f>IF(ISBLANK('Employees &amp; COBRA Enrollees'!Y66),"",'Employees &amp; COBRA Enrollees'!Y66)</f>
        <v/>
      </c>
      <c r="F60" s="227" t="str">
        <f>'Employees &amp; COBRA Enrollees'!V66&amp;" "&amp;'Employees &amp; COBRA Enrollees'!U66</f>
        <v xml:space="preserve"> </v>
      </c>
      <c r="G60" s="228" t="str">
        <f>IF(ISBLANK('Employees &amp; COBRA Enrollees'!AQ66),"",'Employees &amp; COBRA Enrollees'!AQ66)</f>
        <v/>
      </c>
      <c r="H60" s="229" t="str">
        <f>IF(ISBLANK('Employees &amp; COBRA Enrollees'!Y66),"",DATEDIF(E60,C60,"y"))</f>
        <v/>
      </c>
      <c r="I60" s="230" t="str">
        <f>IF(ISBLANK('Employees &amp; COBRA Enrollees'!S66),"",'Employees &amp; COBRA Enrollees'!S66)</f>
        <v/>
      </c>
      <c r="J60" s="231" t="str">
        <f>IF(ISBLANK('Employees &amp; COBRA Enrollees'!A66),"",'Employees &amp; COBRA Enrollees'!A66&amp;" "&amp;'Employees &amp; COBRA Enrollees'!B66)</f>
        <v/>
      </c>
      <c r="K60" s="226" t="str">
        <f>IF(ISBLANK('Employees &amp; COBRA Enrollees'!A66),"",'Employees &amp; COBRA Enrollees'!AC66)</f>
        <v/>
      </c>
      <c r="L60" s="226" t="str">
        <f>IF(ISBLANK('Employees &amp; COBRA Enrollees'!Z66),"",'Employees &amp; COBRA Enrollees'!Z66)</f>
        <v/>
      </c>
      <c r="M60" s="232" t="str">
        <f>IF(ISBLANK('Employees &amp; COBRA Enrollees'!AM66),"",'Employees &amp; COBRA Enrollees'!AM66)</f>
        <v/>
      </c>
      <c r="N60" s="232" t="str">
        <f>IF(ISBLANK('Employees &amp; COBRA Enrollees'!AN66),"",'Employees &amp; COBRA Enrollees'!AN66)</f>
        <v/>
      </c>
      <c r="O60" s="232" t="str">
        <f>IF(ISBLANK('Employees &amp; COBRA Enrollees'!AO66),"",'Employees &amp; COBRA Enrollees'!AO66)</f>
        <v/>
      </c>
      <c r="P60" s="232" t="str">
        <f>IF(ISBLANK('Employees &amp; COBRA Enrollees'!AP66),"",'Employees &amp; COBRA Enrollees'!AP66)</f>
        <v/>
      </c>
    </row>
    <row r="61" spans="1:16" ht="15.9" customHeight="1" thickBot="1" x14ac:dyDescent="0.3">
      <c r="A61" s="43"/>
      <c r="B61" s="223" t="str">
        <f>IF(ISBLANK('Employees &amp; COBRA Enrollees'!BR67),"",'Employees &amp; COBRA Enrollees'!BR67)</f>
        <v>Yes</v>
      </c>
      <c r="C61" s="224" t="str">
        <f>IF(ISBLANK('Employees &amp; COBRA Enrollees'!P67),"",'Employees &amp; COBRA Enrollees'!P67)</f>
        <v/>
      </c>
      <c r="D61" s="225" t="str">
        <f>IF(ISBLANK('Employees &amp; COBRA Enrollees'!Q67),"",'Employees &amp; COBRA Enrollees'!Q67)</f>
        <v/>
      </c>
      <c r="E61" s="226" t="str">
        <f>IF(ISBLANK('Employees &amp; COBRA Enrollees'!Y67),"",'Employees &amp; COBRA Enrollees'!Y67)</f>
        <v/>
      </c>
      <c r="F61" s="227" t="str">
        <f>'Employees &amp; COBRA Enrollees'!V67&amp;" "&amp;'Employees &amp; COBRA Enrollees'!U67</f>
        <v xml:space="preserve"> </v>
      </c>
      <c r="G61" s="228" t="str">
        <f>IF(ISBLANK('Employees &amp; COBRA Enrollees'!AQ67),"",'Employees &amp; COBRA Enrollees'!AQ67)</f>
        <v/>
      </c>
      <c r="H61" s="229" t="str">
        <f>IF(ISBLANK('Employees &amp; COBRA Enrollees'!Y67),"",DATEDIF(E61,C61,"y"))</f>
        <v/>
      </c>
      <c r="I61" s="230" t="str">
        <f>IF(ISBLANK('Employees &amp; COBRA Enrollees'!S67),"",'Employees &amp; COBRA Enrollees'!S67)</f>
        <v/>
      </c>
      <c r="J61" s="231" t="str">
        <f>IF(ISBLANK('Employees &amp; COBRA Enrollees'!A67),"",'Employees &amp; COBRA Enrollees'!A67&amp;" "&amp;'Employees &amp; COBRA Enrollees'!B67)</f>
        <v/>
      </c>
      <c r="K61" s="226" t="str">
        <f>IF(ISBLANK('Employees &amp; COBRA Enrollees'!A67),"",'Employees &amp; COBRA Enrollees'!AC67)</f>
        <v/>
      </c>
      <c r="L61" s="226" t="str">
        <f>IF(ISBLANK('Employees &amp; COBRA Enrollees'!Z67),"",'Employees &amp; COBRA Enrollees'!Z67)</f>
        <v/>
      </c>
      <c r="M61" s="232" t="str">
        <f>IF(ISBLANK('Employees &amp; COBRA Enrollees'!AM67),"",'Employees &amp; COBRA Enrollees'!AM67)</f>
        <v/>
      </c>
      <c r="N61" s="232" t="str">
        <f>IF(ISBLANK('Employees &amp; COBRA Enrollees'!AN67),"",'Employees &amp; COBRA Enrollees'!AN67)</f>
        <v/>
      </c>
      <c r="O61" s="232" t="str">
        <f>IF(ISBLANK('Employees &amp; COBRA Enrollees'!AO67),"",'Employees &amp; COBRA Enrollees'!AO67)</f>
        <v/>
      </c>
      <c r="P61" s="232" t="str">
        <f>IF(ISBLANK('Employees &amp; COBRA Enrollees'!AP67),"",'Employees &amp; COBRA Enrollees'!AP67)</f>
        <v/>
      </c>
    </row>
    <row r="62" spans="1:16" ht="15.9" customHeight="1" thickBot="1" x14ac:dyDescent="0.3">
      <c r="A62" s="43"/>
      <c r="B62" s="223" t="str">
        <f>IF(ISBLANK('Employees &amp; COBRA Enrollees'!BR68),"",'Employees &amp; COBRA Enrollees'!BR68)</f>
        <v>Yes</v>
      </c>
      <c r="C62" s="224" t="str">
        <f>IF(ISBLANK('Employees &amp; COBRA Enrollees'!P68),"",'Employees &amp; COBRA Enrollees'!P68)</f>
        <v/>
      </c>
      <c r="D62" s="225" t="str">
        <f>IF(ISBLANK('Employees &amp; COBRA Enrollees'!Q68),"",'Employees &amp; COBRA Enrollees'!Q68)</f>
        <v/>
      </c>
      <c r="E62" s="226" t="str">
        <f>IF(ISBLANK('Employees &amp; COBRA Enrollees'!Y68),"",'Employees &amp; COBRA Enrollees'!Y68)</f>
        <v/>
      </c>
      <c r="F62" s="227" t="str">
        <f>'Employees &amp; COBRA Enrollees'!V68&amp;" "&amp;'Employees &amp; COBRA Enrollees'!U68</f>
        <v xml:space="preserve"> </v>
      </c>
      <c r="G62" s="228" t="str">
        <f>IF(ISBLANK('Employees &amp; COBRA Enrollees'!AQ68),"",'Employees &amp; COBRA Enrollees'!AQ68)</f>
        <v/>
      </c>
      <c r="H62" s="229" t="str">
        <f>IF(ISBLANK('Employees &amp; COBRA Enrollees'!Y68),"",DATEDIF(E62,C62,"y"))</f>
        <v/>
      </c>
      <c r="I62" s="230" t="str">
        <f>IF(ISBLANK('Employees &amp; COBRA Enrollees'!S68),"",'Employees &amp; COBRA Enrollees'!S68)</f>
        <v/>
      </c>
      <c r="J62" s="231" t="str">
        <f>IF(ISBLANK('Employees &amp; COBRA Enrollees'!A68),"",'Employees &amp; COBRA Enrollees'!A68&amp;" "&amp;'Employees &amp; COBRA Enrollees'!B68)</f>
        <v/>
      </c>
      <c r="K62" s="226" t="str">
        <f>IF(ISBLANK('Employees &amp; COBRA Enrollees'!A68),"",'Employees &amp; COBRA Enrollees'!AC68)</f>
        <v/>
      </c>
      <c r="L62" s="226" t="str">
        <f>IF(ISBLANK('Employees &amp; COBRA Enrollees'!Z68),"",'Employees &amp; COBRA Enrollees'!Z68)</f>
        <v/>
      </c>
      <c r="M62" s="232" t="str">
        <f>IF(ISBLANK('Employees &amp; COBRA Enrollees'!AM68),"",'Employees &amp; COBRA Enrollees'!AM68)</f>
        <v/>
      </c>
      <c r="N62" s="232" t="str">
        <f>IF(ISBLANK('Employees &amp; COBRA Enrollees'!AN68),"",'Employees &amp; COBRA Enrollees'!AN68)</f>
        <v/>
      </c>
      <c r="O62" s="232" t="str">
        <f>IF(ISBLANK('Employees &amp; COBRA Enrollees'!AO68),"",'Employees &amp; COBRA Enrollees'!AO68)</f>
        <v/>
      </c>
      <c r="P62" s="232" t="str">
        <f>IF(ISBLANK('Employees &amp; COBRA Enrollees'!AP68),"",'Employees &amp; COBRA Enrollees'!AP68)</f>
        <v/>
      </c>
    </row>
    <row r="63" spans="1:16" ht="15.9" customHeight="1" thickBot="1" x14ac:dyDescent="0.3">
      <c r="A63" s="43"/>
      <c r="B63" s="223" t="str">
        <f>IF(ISBLANK('Employees &amp; COBRA Enrollees'!BR69),"",'Employees &amp; COBRA Enrollees'!BR69)</f>
        <v>Yes</v>
      </c>
      <c r="C63" s="224" t="str">
        <f>IF(ISBLANK('Employees &amp; COBRA Enrollees'!P69),"",'Employees &amp; COBRA Enrollees'!P69)</f>
        <v/>
      </c>
      <c r="D63" s="225" t="str">
        <f>IF(ISBLANK('Employees &amp; COBRA Enrollees'!Q69),"",'Employees &amp; COBRA Enrollees'!Q69)</f>
        <v/>
      </c>
      <c r="E63" s="226" t="str">
        <f>IF(ISBLANK('Employees &amp; COBRA Enrollees'!Y69),"",'Employees &amp; COBRA Enrollees'!Y69)</f>
        <v/>
      </c>
      <c r="F63" s="227" t="str">
        <f>'Employees &amp; COBRA Enrollees'!V69&amp;" "&amp;'Employees &amp; COBRA Enrollees'!U69</f>
        <v xml:space="preserve"> </v>
      </c>
      <c r="G63" s="228" t="str">
        <f>IF(ISBLANK('Employees &amp; COBRA Enrollees'!AQ69),"",'Employees &amp; COBRA Enrollees'!AQ69)</f>
        <v/>
      </c>
      <c r="H63" s="229" t="str">
        <f>IF(ISBLANK('Employees &amp; COBRA Enrollees'!Y69),"",DATEDIF(E63,C63,"y"))</f>
        <v/>
      </c>
      <c r="I63" s="230" t="str">
        <f>IF(ISBLANK('Employees &amp; COBRA Enrollees'!S69),"",'Employees &amp; COBRA Enrollees'!S69)</f>
        <v/>
      </c>
      <c r="J63" s="231" t="str">
        <f>IF(ISBLANK('Employees &amp; COBRA Enrollees'!A69),"",'Employees &amp; COBRA Enrollees'!A69&amp;" "&amp;'Employees &amp; COBRA Enrollees'!B69)</f>
        <v/>
      </c>
      <c r="K63" s="226" t="str">
        <f>IF(ISBLANK('Employees &amp; COBRA Enrollees'!A69),"",'Employees &amp; COBRA Enrollees'!AC69)</f>
        <v/>
      </c>
      <c r="L63" s="226" t="str">
        <f>IF(ISBLANK('Employees &amp; COBRA Enrollees'!Z69),"",'Employees &amp; COBRA Enrollees'!Z69)</f>
        <v/>
      </c>
      <c r="M63" s="232" t="str">
        <f>IF(ISBLANK('Employees &amp; COBRA Enrollees'!AM69),"",'Employees &amp; COBRA Enrollees'!AM69)</f>
        <v/>
      </c>
      <c r="N63" s="232" t="str">
        <f>IF(ISBLANK('Employees &amp; COBRA Enrollees'!AN69),"",'Employees &amp; COBRA Enrollees'!AN69)</f>
        <v/>
      </c>
      <c r="O63" s="232" t="str">
        <f>IF(ISBLANK('Employees &amp; COBRA Enrollees'!AO69),"",'Employees &amp; COBRA Enrollees'!AO69)</f>
        <v/>
      </c>
      <c r="P63" s="232" t="str">
        <f>IF(ISBLANK('Employees &amp; COBRA Enrollees'!AP69),"",'Employees &amp; COBRA Enrollees'!AP69)</f>
        <v/>
      </c>
    </row>
    <row r="64" spans="1:16" ht="15.9" customHeight="1" thickBot="1" x14ac:dyDescent="0.3">
      <c r="A64" s="43"/>
      <c r="B64" s="223" t="str">
        <f>IF(ISBLANK('Employees &amp; COBRA Enrollees'!BR70),"",'Employees &amp; COBRA Enrollees'!BR70)</f>
        <v>Yes</v>
      </c>
      <c r="C64" s="224" t="str">
        <f>IF(ISBLANK('Employees &amp; COBRA Enrollees'!P70),"",'Employees &amp; COBRA Enrollees'!P70)</f>
        <v/>
      </c>
      <c r="D64" s="225" t="str">
        <f>IF(ISBLANK('Employees &amp; COBRA Enrollees'!Q70),"",'Employees &amp; COBRA Enrollees'!Q70)</f>
        <v/>
      </c>
      <c r="E64" s="226" t="str">
        <f>IF(ISBLANK('Employees &amp; COBRA Enrollees'!Y70),"",'Employees &amp; COBRA Enrollees'!Y70)</f>
        <v/>
      </c>
      <c r="F64" s="227" t="str">
        <f>'Employees &amp; COBRA Enrollees'!V70&amp;" "&amp;'Employees &amp; COBRA Enrollees'!U70</f>
        <v xml:space="preserve"> </v>
      </c>
      <c r="G64" s="228" t="str">
        <f>IF(ISBLANK('Employees &amp; COBRA Enrollees'!AQ70),"",'Employees &amp; COBRA Enrollees'!AQ70)</f>
        <v/>
      </c>
      <c r="H64" s="229" t="str">
        <f>IF(ISBLANK('Employees &amp; COBRA Enrollees'!Y70),"",DATEDIF(E64,C64,"y"))</f>
        <v/>
      </c>
      <c r="I64" s="230" t="str">
        <f>IF(ISBLANK('Employees &amp; COBRA Enrollees'!S70),"",'Employees &amp; COBRA Enrollees'!S70)</f>
        <v/>
      </c>
      <c r="J64" s="231" t="str">
        <f>IF(ISBLANK('Employees &amp; COBRA Enrollees'!A70),"",'Employees &amp; COBRA Enrollees'!A70&amp;" "&amp;'Employees &amp; COBRA Enrollees'!B70)</f>
        <v/>
      </c>
      <c r="K64" s="226" t="str">
        <f>IF(ISBLANK('Employees &amp; COBRA Enrollees'!A70),"",'Employees &amp; COBRA Enrollees'!AC70)</f>
        <v/>
      </c>
      <c r="L64" s="226" t="str">
        <f>IF(ISBLANK('Employees &amp; COBRA Enrollees'!Z70),"",'Employees &amp; COBRA Enrollees'!Z70)</f>
        <v/>
      </c>
      <c r="M64" s="232" t="str">
        <f>IF(ISBLANK('Employees &amp; COBRA Enrollees'!AM70),"",'Employees &amp; COBRA Enrollees'!AM70)</f>
        <v/>
      </c>
      <c r="N64" s="232" t="str">
        <f>IF(ISBLANK('Employees &amp; COBRA Enrollees'!AN70),"",'Employees &amp; COBRA Enrollees'!AN70)</f>
        <v/>
      </c>
      <c r="O64" s="232" t="str">
        <f>IF(ISBLANK('Employees &amp; COBRA Enrollees'!AO70),"",'Employees &amp; COBRA Enrollees'!AO70)</f>
        <v/>
      </c>
      <c r="P64" s="232" t="str">
        <f>IF(ISBLANK('Employees &amp; COBRA Enrollees'!AP70),"",'Employees &amp; COBRA Enrollees'!AP70)</f>
        <v/>
      </c>
    </row>
    <row r="65" spans="1:16" ht="15.9" customHeight="1" thickBot="1" x14ac:dyDescent="0.3">
      <c r="A65" s="43"/>
      <c r="B65" s="223" t="str">
        <f>IF(ISBLANK('Employees &amp; COBRA Enrollees'!BR71),"",'Employees &amp; COBRA Enrollees'!BR71)</f>
        <v>Yes</v>
      </c>
      <c r="C65" s="224" t="str">
        <f>IF(ISBLANK('Employees &amp; COBRA Enrollees'!P71),"",'Employees &amp; COBRA Enrollees'!P71)</f>
        <v/>
      </c>
      <c r="D65" s="225" t="str">
        <f>IF(ISBLANK('Employees &amp; COBRA Enrollees'!Q71),"",'Employees &amp; COBRA Enrollees'!Q71)</f>
        <v/>
      </c>
      <c r="E65" s="226" t="str">
        <f>IF(ISBLANK('Employees &amp; COBRA Enrollees'!Y71),"",'Employees &amp; COBRA Enrollees'!Y71)</f>
        <v/>
      </c>
      <c r="F65" s="227" t="str">
        <f>'Employees &amp; COBRA Enrollees'!V71&amp;" "&amp;'Employees &amp; COBRA Enrollees'!U71</f>
        <v xml:space="preserve"> </v>
      </c>
      <c r="G65" s="228" t="str">
        <f>IF(ISBLANK('Employees &amp; COBRA Enrollees'!AQ71),"",'Employees &amp; COBRA Enrollees'!AQ71)</f>
        <v/>
      </c>
      <c r="H65" s="229" t="str">
        <f>IF(ISBLANK('Employees &amp; COBRA Enrollees'!Y71),"",DATEDIF(E65,C65,"y"))</f>
        <v/>
      </c>
      <c r="I65" s="230" t="str">
        <f>IF(ISBLANK('Employees &amp; COBRA Enrollees'!S71),"",'Employees &amp; COBRA Enrollees'!S71)</f>
        <v/>
      </c>
      <c r="J65" s="231" t="str">
        <f>IF(ISBLANK('Employees &amp; COBRA Enrollees'!A71),"",'Employees &amp; COBRA Enrollees'!A71&amp;" "&amp;'Employees &amp; COBRA Enrollees'!B71)</f>
        <v/>
      </c>
      <c r="K65" s="226" t="str">
        <f>IF(ISBLANK('Employees &amp; COBRA Enrollees'!A71),"",'Employees &amp; COBRA Enrollees'!AC71)</f>
        <v/>
      </c>
      <c r="L65" s="226" t="str">
        <f>IF(ISBLANK('Employees &amp; COBRA Enrollees'!Z71),"",'Employees &amp; COBRA Enrollees'!Z71)</f>
        <v/>
      </c>
      <c r="M65" s="232" t="str">
        <f>IF(ISBLANK('Employees &amp; COBRA Enrollees'!AM71),"",'Employees &amp; COBRA Enrollees'!AM71)</f>
        <v/>
      </c>
      <c r="N65" s="232" t="str">
        <f>IF(ISBLANK('Employees &amp; COBRA Enrollees'!AN71),"",'Employees &amp; COBRA Enrollees'!AN71)</f>
        <v/>
      </c>
      <c r="O65" s="232" t="str">
        <f>IF(ISBLANK('Employees &amp; COBRA Enrollees'!AO71),"",'Employees &amp; COBRA Enrollees'!AO71)</f>
        <v/>
      </c>
      <c r="P65" s="232" t="str">
        <f>IF(ISBLANK('Employees &amp; COBRA Enrollees'!AP71),"",'Employees &amp; COBRA Enrollees'!AP71)</f>
        <v/>
      </c>
    </row>
    <row r="66" spans="1:16" ht="15.9" customHeight="1" thickBot="1" x14ac:dyDescent="0.3">
      <c r="A66" s="43"/>
      <c r="B66" s="223" t="str">
        <f>IF(ISBLANK('Employees &amp; COBRA Enrollees'!BR72),"",'Employees &amp; COBRA Enrollees'!BR72)</f>
        <v>Yes</v>
      </c>
      <c r="C66" s="224" t="str">
        <f>IF(ISBLANK('Employees &amp; COBRA Enrollees'!P72),"",'Employees &amp; COBRA Enrollees'!P72)</f>
        <v/>
      </c>
      <c r="D66" s="225" t="str">
        <f>IF(ISBLANK('Employees &amp; COBRA Enrollees'!Q72),"",'Employees &amp; COBRA Enrollees'!Q72)</f>
        <v/>
      </c>
      <c r="E66" s="226" t="str">
        <f>IF(ISBLANK('Employees &amp; COBRA Enrollees'!Y72),"",'Employees &amp; COBRA Enrollees'!Y72)</f>
        <v/>
      </c>
      <c r="F66" s="227" t="str">
        <f>'Employees &amp; COBRA Enrollees'!V72&amp;" "&amp;'Employees &amp; COBRA Enrollees'!U72</f>
        <v xml:space="preserve"> </v>
      </c>
      <c r="G66" s="228" t="str">
        <f>IF(ISBLANK('Employees &amp; COBRA Enrollees'!AQ72),"",'Employees &amp; COBRA Enrollees'!AQ72)</f>
        <v/>
      </c>
      <c r="H66" s="229" t="str">
        <f>IF(ISBLANK('Employees &amp; COBRA Enrollees'!Y72),"",DATEDIF(E66,C66,"y"))</f>
        <v/>
      </c>
      <c r="I66" s="230" t="str">
        <f>IF(ISBLANK('Employees &amp; COBRA Enrollees'!S72),"",'Employees &amp; COBRA Enrollees'!S72)</f>
        <v/>
      </c>
      <c r="J66" s="231" t="str">
        <f>IF(ISBLANK('Employees &amp; COBRA Enrollees'!A72),"",'Employees &amp; COBRA Enrollees'!A72&amp;" "&amp;'Employees &amp; COBRA Enrollees'!B72)</f>
        <v/>
      </c>
      <c r="K66" s="226" t="str">
        <f>IF(ISBLANK('Employees &amp; COBRA Enrollees'!A72),"",'Employees &amp; COBRA Enrollees'!AC72)</f>
        <v/>
      </c>
      <c r="L66" s="226" t="str">
        <f>IF(ISBLANK('Employees &amp; COBRA Enrollees'!Z72),"",'Employees &amp; COBRA Enrollees'!Z72)</f>
        <v/>
      </c>
      <c r="M66" s="232" t="str">
        <f>IF(ISBLANK('Employees &amp; COBRA Enrollees'!AM72),"",'Employees &amp; COBRA Enrollees'!AM72)</f>
        <v/>
      </c>
      <c r="N66" s="232" t="str">
        <f>IF(ISBLANK('Employees &amp; COBRA Enrollees'!AN72),"",'Employees &amp; COBRA Enrollees'!AN72)</f>
        <v/>
      </c>
      <c r="O66" s="232" t="str">
        <f>IF(ISBLANK('Employees &amp; COBRA Enrollees'!AO72),"",'Employees &amp; COBRA Enrollees'!AO72)</f>
        <v/>
      </c>
      <c r="P66" s="232" t="str">
        <f>IF(ISBLANK('Employees &amp; COBRA Enrollees'!AP72),"",'Employees &amp; COBRA Enrollees'!AP72)</f>
        <v/>
      </c>
    </row>
    <row r="67" spans="1:16" ht="15.9" customHeight="1" thickBot="1" x14ac:dyDescent="0.3">
      <c r="A67" s="43"/>
      <c r="B67" s="223" t="str">
        <f>IF(ISBLANK('Employees &amp; COBRA Enrollees'!BR73),"",'Employees &amp; COBRA Enrollees'!BR73)</f>
        <v>Yes</v>
      </c>
      <c r="C67" s="224" t="str">
        <f>IF(ISBLANK('Employees &amp; COBRA Enrollees'!P73),"",'Employees &amp; COBRA Enrollees'!P73)</f>
        <v/>
      </c>
      <c r="D67" s="225" t="str">
        <f>IF(ISBLANK('Employees &amp; COBRA Enrollees'!Q73),"",'Employees &amp; COBRA Enrollees'!Q73)</f>
        <v/>
      </c>
      <c r="E67" s="226" t="str">
        <f>IF(ISBLANK('Employees &amp; COBRA Enrollees'!Y73),"",'Employees &amp; COBRA Enrollees'!Y73)</f>
        <v/>
      </c>
      <c r="F67" s="227" t="str">
        <f>'Employees &amp; COBRA Enrollees'!V73&amp;" "&amp;'Employees &amp; COBRA Enrollees'!U73</f>
        <v xml:space="preserve"> </v>
      </c>
      <c r="G67" s="228" t="str">
        <f>IF(ISBLANK('Employees &amp; COBRA Enrollees'!AQ73),"",'Employees &amp; COBRA Enrollees'!AQ73)</f>
        <v/>
      </c>
      <c r="H67" s="229" t="str">
        <f>IF(ISBLANK('Employees &amp; COBRA Enrollees'!Y73),"",DATEDIF(E67,C67,"y"))</f>
        <v/>
      </c>
      <c r="I67" s="230" t="str">
        <f>IF(ISBLANK('Employees &amp; COBRA Enrollees'!S73),"",'Employees &amp; COBRA Enrollees'!S73)</f>
        <v/>
      </c>
      <c r="J67" s="231" t="str">
        <f>IF(ISBLANK('Employees &amp; COBRA Enrollees'!A73),"",'Employees &amp; COBRA Enrollees'!A73&amp;" "&amp;'Employees &amp; COBRA Enrollees'!B73)</f>
        <v/>
      </c>
      <c r="K67" s="226" t="str">
        <f>IF(ISBLANK('Employees &amp; COBRA Enrollees'!A73),"",'Employees &amp; COBRA Enrollees'!AC73)</f>
        <v/>
      </c>
      <c r="L67" s="226" t="str">
        <f>IF(ISBLANK('Employees &amp; COBRA Enrollees'!Z73),"",'Employees &amp; COBRA Enrollees'!Z73)</f>
        <v/>
      </c>
      <c r="M67" s="232" t="str">
        <f>IF(ISBLANK('Employees &amp; COBRA Enrollees'!AM73),"",'Employees &amp; COBRA Enrollees'!AM73)</f>
        <v/>
      </c>
      <c r="N67" s="232" t="str">
        <f>IF(ISBLANK('Employees &amp; COBRA Enrollees'!AN73),"",'Employees &amp; COBRA Enrollees'!AN73)</f>
        <v/>
      </c>
      <c r="O67" s="232" t="str">
        <f>IF(ISBLANK('Employees &amp; COBRA Enrollees'!AO73),"",'Employees &amp; COBRA Enrollees'!AO73)</f>
        <v/>
      </c>
      <c r="P67" s="232" t="str">
        <f>IF(ISBLANK('Employees &amp; COBRA Enrollees'!AP73),"",'Employees &amp; COBRA Enrollees'!AP73)</f>
        <v/>
      </c>
    </row>
    <row r="68" spans="1:16" ht="15.9" customHeight="1" thickBot="1" x14ac:dyDescent="0.3">
      <c r="A68" s="43"/>
      <c r="B68" s="223" t="str">
        <f>IF(ISBLANK('Employees &amp; COBRA Enrollees'!BR74),"",'Employees &amp; COBRA Enrollees'!BR74)</f>
        <v>Yes</v>
      </c>
      <c r="C68" s="224" t="str">
        <f>IF(ISBLANK('Employees &amp; COBRA Enrollees'!P74),"",'Employees &amp; COBRA Enrollees'!P74)</f>
        <v/>
      </c>
      <c r="D68" s="225" t="str">
        <f>IF(ISBLANK('Employees &amp; COBRA Enrollees'!Q74),"",'Employees &amp; COBRA Enrollees'!Q74)</f>
        <v/>
      </c>
      <c r="E68" s="226" t="str">
        <f>IF(ISBLANK('Employees &amp; COBRA Enrollees'!Y74),"",'Employees &amp; COBRA Enrollees'!Y74)</f>
        <v/>
      </c>
      <c r="F68" s="227" t="str">
        <f>'Employees &amp; COBRA Enrollees'!V74&amp;" "&amp;'Employees &amp; COBRA Enrollees'!U74</f>
        <v xml:space="preserve"> </v>
      </c>
      <c r="G68" s="228" t="str">
        <f>IF(ISBLANK('Employees &amp; COBRA Enrollees'!AQ74),"",'Employees &amp; COBRA Enrollees'!AQ74)</f>
        <v/>
      </c>
      <c r="H68" s="229" t="str">
        <f>IF(ISBLANK('Employees &amp; COBRA Enrollees'!Y74),"",DATEDIF(E68,C68,"y"))</f>
        <v/>
      </c>
      <c r="I68" s="230" t="str">
        <f>IF(ISBLANK('Employees &amp; COBRA Enrollees'!S74),"",'Employees &amp; COBRA Enrollees'!S74)</f>
        <v/>
      </c>
      <c r="J68" s="231" t="str">
        <f>IF(ISBLANK('Employees &amp; COBRA Enrollees'!A74),"",'Employees &amp; COBRA Enrollees'!A74&amp;" "&amp;'Employees &amp; COBRA Enrollees'!B74)</f>
        <v/>
      </c>
      <c r="K68" s="226" t="str">
        <f>IF(ISBLANK('Employees &amp; COBRA Enrollees'!A74),"",'Employees &amp; COBRA Enrollees'!AC74)</f>
        <v/>
      </c>
      <c r="L68" s="226" t="str">
        <f>IF(ISBLANK('Employees &amp; COBRA Enrollees'!Z74),"",'Employees &amp; COBRA Enrollees'!Z74)</f>
        <v/>
      </c>
      <c r="M68" s="232" t="str">
        <f>IF(ISBLANK('Employees &amp; COBRA Enrollees'!AM74),"",'Employees &amp; COBRA Enrollees'!AM74)</f>
        <v/>
      </c>
      <c r="N68" s="232" t="str">
        <f>IF(ISBLANK('Employees &amp; COBRA Enrollees'!AN74),"",'Employees &amp; COBRA Enrollees'!AN74)</f>
        <v/>
      </c>
      <c r="O68" s="232" t="str">
        <f>IF(ISBLANK('Employees &amp; COBRA Enrollees'!AO74),"",'Employees &amp; COBRA Enrollees'!AO74)</f>
        <v/>
      </c>
      <c r="P68" s="232" t="str">
        <f>IF(ISBLANK('Employees &amp; COBRA Enrollees'!AP74),"",'Employees &amp; COBRA Enrollees'!AP74)</f>
        <v/>
      </c>
    </row>
    <row r="69" spans="1:16" ht="15.9" customHeight="1" thickBot="1" x14ac:dyDescent="0.3">
      <c r="A69" s="43"/>
      <c r="B69" s="223" t="str">
        <f>IF(ISBLANK('Employees &amp; COBRA Enrollees'!BR75),"",'Employees &amp; COBRA Enrollees'!BR75)</f>
        <v>Yes</v>
      </c>
      <c r="C69" s="224" t="str">
        <f>IF(ISBLANK('Employees &amp; COBRA Enrollees'!P75),"",'Employees &amp; COBRA Enrollees'!P75)</f>
        <v/>
      </c>
      <c r="D69" s="225" t="str">
        <f>IF(ISBLANK('Employees &amp; COBRA Enrollees'!Q75),"",'Employees &amp; COBRA Enrollees'!Q75)</f>
        <v/>
      </c>
      <c r="E69" s="226" t="str">
        <f>IF(ISBLANK('Employees &amp; COBRA Enrollees'!Y75),"",'Employees &amp; COBRA Enrollees'!Y75)</f>
        <v/>
      </c>
      <c r="F69" s="227" t="str">
        <f>'Employees &amp; COBRA Enrollees'!V75&amp;" "&amp;'Employees &amp; COBRA Enrollees'!U75</f>
        <v xml:space="preserve"> </v>
      </c>
      <c r="G69" s="228" t="str">
        <f>IF(ISBLANK('Employees &amp; COBRA Enrollees'!AQ75),"",'Employees &amp; COBRA Enrollees'!AQ75)</f>
        <v/>
      </c>
      <c r="H69" s="229" t="str">
        <f>IF(ISBLANK('Employees &amp; COBRA Enrollees'!Y75),"",DATEDIF(E69,C69,"y"))</f>
        <v/>
      </c>
      <c r="I69" s="230" t="str">
        <f>IF(ISBLANK('Employees &amp; COBRA Enrollees'!S75),"",'Employees &amp; COBRA Enrollees'!S75)</f>
        <v/>
      </c>
      <c r="J69" s="231" t="str">
        <f>IF(ISBLANK('Employees &amp; COBRA Enrollees'!A75),"",'Employees &amp; COBRA Enrollees'!A75&amp;" "&amp;'Employees &amp; COBRA Enrollees'!B75)</f>
        <v/>
      </c>
      <c r="K69" s="226" t="str">
        <f>IF(ISBLANK('Employees &amp; COBRA Enrollees'!A75),"",'Employees &amp; COBRA Enrollees'!AC75)</f>
        <v/>
      </c>
      <c r="L69" s="226" t="str">
        <f>IF(ISBLANK('Employees &amp; COBRA Enrollees'!Z75),"",'Employees &amp; COBRA Enrollees'!Z75)</f>
        <v/>
      </c>
      <c r="M69" s="232" t="str">
        <f>IF(ISBLANK('Employees &amp; COBRA Enrollees'!AM75),"",'Employees &amp; COBRA Enrollees'!AM75)</f>
        <v/>
      </c>
      <c r="N69" s="232" t="str">
        <f>IF(ISBLANK('Employees &amp; COBRA Enrollees'!AN75),"",'Employees &amp; COBRA Enrollees'!AN75)</f>
        <v/>
      </c>
      <c r="O69" s="232" t="str">
        <f>IF(ISBLANK('Employees &amp; COBRA Enrollees'!AO75),"",'Employees &amp; COBRA Enrollees'!AO75)</f>
        <v/>
      </c>
      <c r="P69" s="232" t="str">
        <f>IF(ISBLANK('Employees &amp; COBRA Enrollees'!AP75),"",'Employees &amp; COBRA Enrollees'!AP75)</f>
        <v/>
      </c>
    </row>
    <row r="70" spans="1:16" ht="15.9" customHeight="1" thickBot="1" x14ac:dyDescent="0.3">
      <c r="A70" s="43"/>
      <c r="B70" s="223" t="str">
        <f>IF(ISBLANK('Employees &amp; COBRA Enrollees'!BR76),"",'Employees &amp; COBRA Enrollees'!BR76)</f>
        <v>Yes</v>
      </c>
      <c r="C70" s="224" t="str">
        <f>IF(ISBLANK('Employees &amp; COBRA Enrollees'!P76),"",'Employees &amp; COBRA Enrollees'!P76)</f>
        <v/>
      </c>
      <c r="D70" s="225" t="str">
        <f>IF(ISBLANK('Employees &amp; COBRA Enrollees'!Q76),"",'Employees &amp; COBRA Enrollees'!Q76)</f>
        <v/>
      </c>
      <c r="E70" s="226" t="str">
        <f>IF(ISBLANK('Employees &amp; COBRA Enrollees'!Y76),"",'Employees &amp; COBRA Enrollees'!Y76)</f>
        <v/>
      </c>
      <c r="F70" s="227" t="str">
        <f>'Employees &amp; COBRA Enrollees'!V76&amp;" "&amp;'Employees &amp; COBRA Enrollees'!U76</f>
        <v xml:space="preserve"> </v>
      </c>
      <c r="G70" s="228" t="str">
        <f>IF(ISBLANK('Employees &amp; COBRA Enrollees'!AQ76),"",'Employees &amp; COBRA Enrollees'!AQ76)</f>
        <v/>
      </c>
      <c r="H70" s="229" t="str">
        <f>IF(ISBLANK('Employees &amp; COBRA Enrollees'!Y76),"",DATEDIF(E70,C70,"y"))</f>
        <v/>
      </c>
      <c r="I70" s="230" t="str">
        <f>IF(ISBLANK('Employees &amp; COBRA Enrollees'!S76),"",'Employees &amp; COBRA Enrollees'!S76)</f>
        <v/>
      </c>
      <c r="J70" s="231" t="str">
        <f>IF(ISBLANK('Employees &amp; COBRA Enrollees'!A76),"",'Employees &amp; COBRA Enrollees'!A76&amp;" "&amp;'Employees &amp; COBRA Enrollees'!B76)</f>
        <v/>
      </c>
      <c r="K70" s="226" t="str">
        <f>IF(ISBLANK('Employees &amp; COBRA Enrollees'!A76),"",'Employees &amp; COBRA Enrollees'!AC76)</f>
        <v/>
      </c>
      <c r="L70" s="226" t="str">
        <f>IF(ISBLANK('Employees &amp; COBRA Enrollees'!Z76),"",'Employees &amp; COBRA Enrollees'!Z76)</f>
        <v/>
      </c>
      <c r="M70" s="232" t="str">
        <f>IF(ISBLANK('Employees &amp; COBRA Enrollees'!AM76),"",'Employees &amp; COBRA Enrollees'!AM76)</f>
        <v/>
      </c>
      <c r="N70" s="232" t="str">
        <f>IF(ISBLANK('Employees &amp; COBRA Enrollees'!AN76),"",'Employees &amp; COBRA Enrollees'!AN76)</f>
        <v/>
      </c>
      <c r="O70" s="232" t="str">
        <f>IF(ISBLANK('Employees &amp; COBRA Enrollees'!AO76),"",'Employees &amp; COBRA Enrollees'!AO76)</f>
        <v/>
      </c>
      <c r="P70" s="232" t="str">
        <f>IF(ISBLANK('Employees &amp; COBRA Enrollees'!AP76),"",'Employees &amp; COBRA Enrollees'!AP76)</f>
        <v/>
      </c>
    </row>
    <row r="71" spans="1:16" ht="15.9" customHeight="1" thickBot="1" x14ac:dyDescent="0.3">
      <c r="A71" s="43"/>
      <c r="B71" s="223" t="str">
        <f>IF(ISBLANK('Employees &amp; COBRA Enrollees'!BR77),"",'Employees &amp; COBRA Enrollees'!BR77)</f>
        <v>Yes</v>
      </c>
      <c r="C71" s="224" t="str">
        <f>IF(ISBLANK('Employees &amp; COBRA Enrollees'!P77),"",'Employees &amp; COBRA Enrollees'!P77)</f>
        <v/>
      </c>
      <c r="D71" s="225" t="str">
        <f>IF(ISBLANK('Employees &amp; COBRA Enrollees'!Q77),"",'Employees &amp; COBRA Enrollees'!Q77)</f>
        <v/>
      </c>
      <c r="E71" s="226" t="str">
        <f>IF(ISBLANK('Employees &amp; COBRA Enrollees'!Y77),"",'Employees &amp; COBRA Enrollees'!Y77)</f>
        <v/>
      </c>
      <c r="F71" s="227" t="str">
        <f>'Employees &amp; COBRA Enrollees'!V77&amp;" "&amp;'Employees &amp; COBRA Enrollees'!U77</f>
        <v xml:space="preserve"> </v>
      </c>
      <c r="G71" s="228" t="str">
        <f>IF(ISBLANK('Employees &amp; COBRA Enrollees'!AQ77),"",'Employees &amp; COBRA Enrollees'!AQ77)</f>
        <v/>
      </c>
      <c r="H71" s="229" t="str">
        <f>IF(ISBLANK('Employees &amp; COBRA Enrollees'!Y77),"",DATEDIF(E71,C71,"y"))</f>
        <v/>
      </c>
      <c r="I71" s="230" t="str">
        <f>IF(ISBLANK('Employees &amp; COBRA Enrollees'!S77),"",'Employees &amp; COBRA Enrollees'!S77)</f>
        <v/>
      </c>
      <c r="J71" s="231" t="str">
        <f>IF(ISBLANK('Employees &amp; COBRA Enrollees'!A77),"",'Employees &amp; COBRA Enrollees'!A77&amp;" "&amp;'Employees &amp; COBRA Enrollees'!B77)</f>
        <v/>
      </c>
      <c r="K71" s="226" t="str">
        <f>IF(ISBLANK('Employees &amp; COBRA Enrollees'!A77),"",'Employees &amp; COBRA Enrollees'!AC77)</f>
        <v/>
      </c>
      <c r="L71" s="226" t="str">
        <f>IF(ISBLANK('Employees &amp; COBRA Enrollees'!Z77),"",'Employees &amp; COBRA Enrollees'!Z77)</f>
        <v/>
      </c>
      <c r="M71" s="232" t="str">
        <f>IF(ISBLANK('Employees &amp; COBRA Enrollees'!AM77),"",'Employees &amp; COBRA Enrollees'!AM77)</f>
        <v/>
      </c>
      <c r="N71" s="232" t="str">
        <f>IF(ISBLANK('Employees &amp; COBRA Enrollees'!AN77),"",'Employees &amp; COBRA Enrollees'!AN77)</f>
        <v/>
      </c>
      <c r="O71" s="232" t="str">
        <f>IF(ISBLANK('Employees &amp; COBRA Enrollees'!AO77),"",'Employees &amp; COBRA Enrollees'!AO77)</f>
        <v/>
      </c>
      <c r="P71" s="232" t="str">
        <f>IF(ISBLANK('Employees &amp; COBRA Enrollees'!AP77),"",'Employees &amp; COBRA Enrollees'!AP77)</f>
        <v/>
      </c>
    </row>
    <row r="72" spans="1:16" ht="15.9" customHeight="1" thickBot="1" x14ac:dyDescent="0.3">
      <c r="A72" s="43"/>
      <c r="B72" s="223" t="str">
        <f>IF(ISBLANK('Employees &amp; COBRA Enrollees'!BR78),"",'Employees &amp; COBRA Enrollees'!BR78)</f>
        <v>Yes</v>
      </c>
      <c r="C72" s="224" t="str">
        <f>IF(ISBLANK('Employees &amp; COBRA Enrollees'!P78),"",'Employees &amp; COBRA Enrollees'!P78)</f>
        <v/>
      </c>
      <c r="D72" s="225" t="str">
        <f>IF(ISBLANK('Employees &amp; COBRA Enrollees'!Q78),"",'Employees &amp; COBRA Enrollees'!Q78)</f>
        <v/>
      </c>
      <c r="E72" s="226" t="str">
        <f>IF(ISBLANK('Employees &amp; COBRA Enrollees'!Y78),"",'Employees &amp; COBRA Enrollees'!Y78)</f>
        <v/>
      </c>
      <c r="F72" s="227" t="str">
        <f>'Employees &amp; COBRA Enrollees'!V78&amp;" "&amp;'Employees &amp; COBRA Enrollees'!U78</f>
        <v xml:space="preserve"> </v>
      </c>
      <c r="G72" s="228" t="str">
        <f>IF(ISBLANK('Employees &amp; COBRA Enrollees'!AQ78),"",'Employees &amp; COBRA Enrollees'!AQ78)</f>
        <v/>
      </c>
      <c r="H72" s="229" t="str">
        <f>IF(ISBLANK('Employees &amp; COBRA Enrollees'!Y78),"",DATEDIF(E72,C72,"y"))</f>
        <v/>
      </c>
      <c r="I72" s="230" t="str">
        <f>IF(ISBLANK('Employees &amp; COBRA Enrollees'!S78),"",'Employees &amp; COBRA Enrollees'!S78)</f>
        <v/>
      </c>
      <c r="J72" s="231" t="str">
        <f>IF(ISBLANK('Employees &amp; COBRA Enrollees'!A78),"",'Employees &amp; COBRA Enrollees'!A78&amp;" "&amp;'Employees &amp; COBRA Enrollees'!B78)</f>
        <v/>
      </c>
      <c r="K72" s="226" t="str">
        <f>IF(ISBLANK('Employees &amp; COBRA Enrollees'!A78),"",'Employees &amp; COBRA Enrollees'!AC78)</f>
        <v/>
      </c>
      <c r="L72" s="226" t="str">
        <f>IF(ISBLANK('Employees &amp; COBRA Enrollees'!Z78),"",'Employees &amp; COBRA Enrollees'!Z78)</f>
        <v/>
      </c>
      <c r="M72" s="232" t="str">
        <f>IF(ISBLANK('Employees &amp; COBRA Enrollees'!AM78),"",'Employees &amp; COBRA Enrollees'!AM78)</f>
        <v/>
      </c>
      <c r="N72" s="232" t="str">
        <f>IF(ISBLANK('Employees &amp; COBRA Enrollees'!AN78),"",'Employees &amp; COBRA Enrollees'!AN78)</f>
        <v/>
      </c>
      <c r="O72" s="232" t="str">
        <f>IF(ISBLANK('Employees &amp; COBRA Enrollees'!AO78),"",'Employees &amp; COBRA Enrollees'!AO78)</f>
        <v/>
      </c>
      <c r="P72" s="232" t="str">
        <f>IF(ISBLANK('Employees &amp; COBRA Enrollees'!AP78),"",'Employees &amp; COBRA Enrollees'!AP78)</f>
        <v/>
      </c>
    </row>
    <row r="73" spans="1:16" ht="15.9" customHeight="1" thickBot="1" x14ac:dyDescent="0.3">
      <c r="A73" s="43"/>
      <c r="B73" s="223" t="str">
        <f>IF(ISBLANK('Employees &amp; COBRA Enrollees'!BR79),"",'Employees &amp; COBRA Enrollees'!BR79)</f>
        <v>Yes</v>
      </c>
      <c r="C73" s="224" t="str">
        <f>IF(ISBLANK('Employees &amp; COBRA Enrollees'!P79),"",'Employees &amp; COBRA Enrollees'!P79)</f>
        <v/>
      </c>
      <c r="D73" s="225" t="str">
        <f>IF(ISBLANK('Employees &amp; COBRA Enrollees'!Q79),"",'Employees &amp; COBRA Enrollees'!Q79)</f>
        <v/>
      </c>
      <c r="E73" s="226" t="str">
        <f>IF(ISBLANK('Employees &amp; COBRA Enrollees'!Y79),"",'Employees &amp; COBRA Enrollees'!Y79)</f>
        <v/>
      </c>
      <c r="F73" s="227" t="str">
        <f>'Employees &amp; COBRA Enrollees'!V79&amp;" "&amp;'Employees &amp; COBRA Enrollees'!U79</f>
        <v xml:space="preserve"> </v>
      </c>
      <c r="G73" s="228" t="str">
        <f>IF(ISBLANK('Employees &amp; COBRA Enrollees'!AQ79),"",'Employees &amp; COBRA Enrollees'!AQ79)</f>
        <v/>
      </c>
      <c r="H73" s="229" t="str">
        <f>IF(ISBLANK('Employees &amp; COBRA Enrollees'!Y79),"",DATEDIF(E73,C73,"y"))</f>
        <v/>
      </c>
      <c r="I73" s="230" t="str">
        <f>IF(ISBLANK('Employees &amp; COBRA Enrollees'!S79),"",'Employees &amp; COBRA Enrollees'!S79)</f>
        <v/>
      </c>
      <c r="J73" s="231" t="str">
        <f>IF(ISBLANK('Employees &amp; COBRA Enrollees'!A79),"",'Employees &amp; COBRA Enrollees'!A79&amp;" "&amp;'Employees &amp; COBRA Enrollees'!B79)</f>
        <v/>
      </c>
      <c r="K73" s="226" t="str">
        <f>IF(ISBLANK('Employees &amp; COBRA Enrollees'!A79),"",'Employees &amp; COBRA Enrollees'!AC79)</f>
        <v/>
      </c>
      <c r="L73" s="226" t="str">
        <f>IF(ISBLANK('Employees &amp; COBRA Enrollees'!Z79),"",'Employees &amp; COBRA Enrollees'!Z79)</f>
        <v/>
      </c>
      <c r="M73" s="232" t="str">
        <f>IF(ISBLANK('Employees &amp; COBRA Enrollees'!AM79),"",'Employees &amp; COBRA Enrollees'!AM79)</f>
        <v/>
      </c>
      <c r="N73" s="232" t="str">
        <f>IF(ISBLANK('Employees &amp; COBRA Enrollees'!AN79),"",'Employees &amp; COBRA Enrollees'!AN79)</f>
        <v/>
      </c>
      <c r="O73" s="232" t="str">
        <f>IF(ISBLANK('Employees &amp; COBRA Enrollees'!AO79),"",'Employees &amp; COBRA Enrollees'!AO79)</f>
        <v/>
      </c>
      <c r="P73" s="232" t="str">
        <f>IF(ISBLANK('Employees &amp; COBRA Enrollees'!AP79),"",'Employees &amp; COBRA Enrollees'!AP79)</f>
        <v/>
      </c>
    </row>
    <row r="74" spans="1:16" ht="15.9" customHeight="1" thickBot="1" x14ac:dyDescent="0.3">
      <c r="A74" s="43"/>
      <c r="B74" s="223" t="str">
        <f>IF(ISBLANK('Employees &amp; COBRA Enrollees'!BR80),"",'Employees &amp; COBRA Enrollees'!BR80)</f>
        <v>Yes</v>
      </c>
      <c r="C74" s="224" t="str">
        <f>IF(ISBLANK('Employees &amp; COBRA Enrollees'!P80),"",'Employees &amp; COBRA Enrollees'!P80)</f>
        <v/>
      </c>
      <c r="D74" s="225" t="str">
        <f>IF(ISBLANK('Employees &amp; COBRA Enrollees'!Q80),"",'Employees &amp; COBRA Enrollees'!Q80)</f>
        <v/>
      </c>
      <c r="E74" s="226" t="str">
        <f>IF(ISBLANK('Employees &amp; COBRA Enrollees'!Y80),"",'Employees &amp; COBRA Enrollees'!Y80)</f>
        <v/>
      </c>
      <c r="F74" s="227" t="str">
        <f>'Employees &amp; COBRA Enrollees'!V80&amp;" "&amp;'Employees &amp; COBRA Enrollees'!U80</f>
        <v xml:space="preserve"> </v>
      </c>
      <c r="G74" s="228" t="str">
        <f>IF(ISBLANK('Employees &amp; COBRA Enrollees'!AQ80),"",'Employees &amp; COBRA Enrollees'!AQ80)</f>
        <v/>
      </c>
      <c r="H74" s="229" t="str">
        <f>IF(ISBLANK('Employees &amp; COBRA Enrollees'!Y80),"",DATEDIF(E74,C74,"y"))</f>
        <v/>
      </c>
      <c r="I74" s="230" t="str">
        <f>IF(ISBLANK('Employees &amp; COBRA Enrollees'!S80),"",'Employees &amp; COBRA Enrollees'!S80)</f>
        <v/>
      </c>
      <c r="J74" s="231" t="str">
        <f>IF(ISBLANK('Employees &amp; COBRA Enrollees'!A80),"",'Employees &amp; COBRA Enrollees'!A80&amp;" "&amp;'Employees &amp; COBRA Enrollees'!B80)</f>
        <v/>
      </c>
      <c r="K74" s="226" t="str">
        <f>IF(ISBLANK('Employees &amp; COBRA Enrollees'!A80),"",'Employees &amp; COBRA Enrollees'!AC80)</f>
        <v/>
      </c>
      <c r="L74" s="226" t="str">
        <f>IF(ISBLANK('Employees &amp; COBRA Enrollees'!Z80),"",'Employees &amp; COBRA Enrollees'!Z80)</f>
        <v/>
      </c>
      <c r="M74" s="232" t="str">
        <f>IF(ISBLANK('Employees &amp; COBRA Enrollees'!AM80),"",'Employees &amp; COBRA Enrollees'!AM80)</f>
        <v/>
      </c>
      <c r="N74" s="232" t="str">
        <f>IF(ISBLANK('Employees &amp; COBRA Enrollees'!AN80),"",'Employees &amp; COBRA Enrollees'!AN80)</f>
        <v/>
      </c>
      <c r="O74" s="232" t="str">
        <f>IF(ISBLANK('Employees &amp; COBRA Enrollees'!AO80),"",'Employees &amp; COBRA Enrollees'!AO80)</f>
        <v/>
      </c>
      <c r="P74" s="232" t="str">
        <f>IF(ISBLANK('Employees &amp; COBRA Enrollees'!AP80),"",'Employees &amp; COBRA Enrollees'!AP80)</f>
        <v/>
      </c>
    </row>
    <row r="75" spans="1:16" ht="15.9" customHeight="1" thickBot="1" x14ac:dyDescent="0.3">
      <c r="A75" s="43"/>
      <c r="B75" s="223" t="str">
        <f>IF(ISBLANK('Employees &amp; COBRA Enrollees'!BR81),"",'Employees &amp; COBRA Enrollees'!BR81)</f>
        <v>Yes</v>
      </c>
      <c r="C75" s="224" t="str">
        <f>IF(ISBLANK('Employees &amp; COBRA Enrollees'!P81),"",'Employees &amp; COBRA Enrollees'!P81)</f>
        <v/>
      </c>
      <c r="D75" s="225" t="str">
        <f>IF(ISBLANK('Employees &amp; COBRA Enrollees'!Q81),"",'Employees &amp; COBRA Enrollees'!Q81)</f>
        <v/>
      </c>
      <c r="E75" s="226" t="str">
        <f>IF(ISBLANK('Employees &amp; COBRA Enrollees'!Y81),"",'Employees &amp; COBRA Enrollees'!Y81)</f>
        <v/>
      </c>
      <c r="F75" s="227" t="str">
        <f>'Employees &amp; COBRA Enrollees'!V81&amp;" "&amp;'Employees &amp; COBRA Enrollees'!U81</f>
        <v xml:space="preserve"> </v>
      </c>
      <c r="G75" s="228" t="str">
        <f>IF(ISBLANK('Employees &amp; COBRA Enrollees'!AQ81),"",'Employees &amp; COBRA Enrollees'!AQ81)</f>
        <v/>
      </c>
      <c r="H75" s="229" t="str">
        <f>IF(ISBLANK('Employees &amp; COBRA Enrollees'!Y81),"",DATEDIF(E75,C75,"y"))</f>
        <v/>
      </c>
      <c r="I75" s="230" t="str">
        <f>IF(ISBLANK('Employees &amp; COBRA Enrollees'!S81),"",'Employees &amp; COBRA Enrollees'!S81)</f>
        <v/>
      </c>
      <c r="J75" s="231" t="str">
        <f>IF(ISBLANK('Employees &amp; COBRA Enrollees'!A81),"",'Employees &amp; COBRA Enrollees'!A81&amp;" "&amp;'Employees &amp; COBRA Enrollees'!B81)</f>
        <v/>
      </c>
      <c r="K75" s="226" t="str">
        <f>IF(ISBLANK('Employees &amp; COBRA Enrollees'!A81),"",'Employees &amp; COBRA Enrollees'!AC81)</f>
        <v/>
      </c>
      <c r="L75" s="226" t="str">
        <f>IF(ISBLANK('Employees &amp; COBRA Enrollees'!Z81),"",'Employees &amp; COBRA Enrollees'!Z81)</f>
        <v/>
      </c>
      <c r="M75" s="232" t="str">
        <f>IF(ISBLANK('Employees &amp; COBRA Enrollees'!AM81),"",'Employees &amp; COBRA Enrollees'!AM81)</f>
        <v/>
      </c>
      <c r="N75" s="232" t="str">
        <f>IF(ISBLANK('Employees &amp; COBRA Enrollees'!AN81),"",'Employees &amp; COBRA Enrollees'!AN81)</f>
        <v/>
      </c>
      <c r="O75" s="232" t="str">
        <f>IF(ISBLANK('Employees &amp; COBRA Enrollees'!AO81),"",'Employees &amp; COBRA Enrollees'!AO81)</f>
        <v/>
      </c>
      <c r="P75" s="232" t="str">
        <f>IF(ISBLANK('Employees &amp; COBRA Enrollees'!AP81),"",'Employees &amp; COBRA Enrollees'!AP81)</f>
        <v/>
      </c>
    </row>
    <row r="76" spans="1:16" ht="15.9" customHeight="1" thickBot="1" x14ac:dyDescent="0.3">
      <c r="A76" s="43"/>
      <c r="B76" s="223" t="str">
        <f>IF(ISBLANK('Employees &amp; COBRA Enrollees'!BR82),"",'Employees &amp; COBRA Enrollees'!BR82)</f>
        <v>Yes</v>
      </c>
      <c r="C76" s="224" t="str">
        <f>IF(ISBLANK('Employees &amp; COBRA Enrollees'!P82),"",'Employees &amp; COBRA Enrollees'!P82)</f>
        <v/>
      </c>
      <c r="D76" s="225" t="str">
        <f>IF(ISBLANK('Employees &amp; COBRA Enrollees'!Q82),"",'Employees &amp; COBRA Enrollees'!Q82)</f>
        <v/>
      </c>
      <c r="E76" s="226" t="str">
        <f>IF(ISBLANK('Employees &amp; COBRA Enrollees'!Y82),"",'Employees &amp; COBRA Enrollees'!Y82)</f>
        <v/>
      </c>
      <c r="F76" s="227" t="str">
        <f>'Employees &amp; COBRA Enrollees'!V82&amp;" "&amp;'Employees &amp; COBRA Enrollees'!U82</f>
        <v xml:space="preserve"> </v>
      </c>
      <c r="G76" s="228" t="str">
        <f>IF(ISBLANK('Employees &amp; COBRA Enrollees'!AQ82),"",'Employees &amp; COBRA Enrollees'!AQ82)</f>
        <v/>
      </c>
      <c r="H76" s="229" t="str">
        <f>IF(ISBLANK('Employees &amp; COBRA Enrollees'!Y82),"",DATEDIF(E76,C76,"y"))</f>
        <v/>
      </c>
      <c r="I76" s="230" t="str">
        <f>IF(ISBLANK('Employees &amp; COBRA Enrollees'!S82),"",'Employees &amp; COBRA Enrollees'!S82)</f>
        <v/>
      </c>
      <c r="J76" s="231" t="str">
        <f>IF(ISBLANK('Employees &amp; COBRA Enrollees'!A82),"",'Employees &amp; COBRA Enrollees'!A82&amp;" "&amp;'Employees &amp; COBRA Enrollees'!B82)</f>
        <v/>
      </c>
      <c r="K76" s="226" t="str">
        <f>IF(ISBLANK('Employees &amp; COBRA Enrollees'!A82),"",'Employees &amp; COBRA Enrollees'!AC82)</f>
        <v/>
      </c>
      <c r="L76" s="226" t="str">
        <f>IF(ISBLANK('Employees &amp; COBRA Enrollees'!Z82),"",'Employees &amp; COBRA Enrollees'!Z82)</f>
        <v/>
      </c>
      <c r="M76" s="232" t="str">
        <f>IF(ISBLANK('Employees &amp; COBRA Enrollees'!AM82),"",'Employees &amp; COBRA Enrollees'!AM82)</f>
        <v/>
      </c>
      <c r="N76" s="232" t="str">
        <f>IF(ISBLANK('Employees &amp; COBRA Enrollees'!AN82),"",'Employees &amp; COBRA Enrollees'!AN82)</f>
        <v/>
      </c>
      <c r="O76" s="232" t="str">
        <f>IF(ISBLANK('Employees &amp; COBRA Enrollees'!AO82),"",'Employees &amp; COBRA Enrollees'!AO82)</f>
        <v/>
      </c>
      <c r="P76" s="232" t="str">
        <f>IF(ISBLANK('Employees &amp; COBRA Enrollees'!AP82),"",'Employees &amp; COBRA Enrollees'!AP82)</f>
        <v/>
      </c>
    </row>
    <row r="77" spans="1:16" ht="15.9" customHeight="1" thickBot="1" x14ac:dyDescent="0.3">
      <c r="A77" s="43"/>
      <c r="B77" s="223" t="str">
        <f>IF(ISBLANK('Employees &amp; COBRA Enrollees'!BR83),"",'Employees &amp; COBRA Enrollees'!BR83)</f>
        <v>Yes</v>
      </c>
      <c r="C77" s="224" t="str">
        <f>IF(ISBLANK('Employees &amp; COBRA Enrollees'!P83),"",'Employees &amp; COBRA Enrollees'!P83)</f>
        <v/>
      </c>
      <c r="D77" s="225" t="str">
        <f>IF(ISBLANK('Employees &amp; COBRA Enrollees'!Q83),"",'Employees &amp; COBRA Enrollees'!Q83)</f>
        <v/>
      </c>
      <c r="E77" s="226" t="str">
        <f>IF(ISBLANK('Employees &amp; COBRA Enrollees'!Y83),"",'Employees &amp; COBRA Enrollees'!Y83)</f>
        <v/>
      </c>
      <c r="F77" s="227" t="str">
        <f>'Employees &amp; COBRA Enrollees'!V83&amp;" "&amp;'Employees &amp; COBRA Enrollees'!U83</f>
        <v xml:space="preserve"> </v>
      </c>
      <c r="G77" s="228" t="str">
        <f>IF(ISBLANK('Employees &amp; COBRA Enrollees'!AQ83),"",'Employees &amp; COBRA Enrollees'!AQ83)</f>
        <v/>
      </c>
      <c r="H77" s="229" t="str">
        <f>IF(ISBLANK('Employees &amp; COBRA Enrollees'!Y83),"",DATEDIF(E77,C77,"y"))</f>
        <v/>
      </c>
      <c r="I77" s="230" t="str">
        <f>IF(ISBLANK('Employees &amp; COBRA Enrollees'!S83),"",'Employees &amp; COBRA Enrollees'!S83)</f>
        <v/>
      </c>
      <c r="J77" s="231" t="str">
        <f>IF(ISBLANK('Employees &amp; COBRA Enrollees'!A83),"",'Employees &amp; COBRA Enrollees'!A83&amp;" "&amp;'Employees &amp; COBRA Enrollees'!B83)</f>
        <v/>
      </c>
      <c r="K77" s="226" t="str">
        <f>IF(ISBLANK('Employees &amp; COBRA Enrollees'!A83),"",'Employees &amp; COBRA Enrollees'!AC83)</f>
        <v/>
      </c>
      <c r="L77" s="226" t="str">
        <f>IF(ISBLANK('Employees &amp; COBRA Enrollees'!Z83),"",'Employees &amp; COBRA Enrollees'!Z83)</f>
        <v/>
      </c>
      <c r="M77" s="232" t="str">
        <f>IF(ISBLANK('Employees &amp; COBRA Enrollees'!AM83),"",'Employees &amp; COBRA Enrollees'!AM83)</f>
        <v/>
      </c>
      <c r="N77" s="232" t="str">
        <f>IF(ISBLANK('Employees &amp; COBRA Enrollees'!AN83),"",'Employees &amp; COBRA Enrollees'!AN83)</f>
        <v/>
      </c>
      <c r="O77" s="232" t="str">
        <f>IF(ISBLANK('Employees &amp; COBRA Enrollees'!AO83),"",'Employees &amp; COBRA Enrollees'!AO83)</f>
        <v/>
      </c>
      <c r="P77" s="232" t="str">
        <f>IF(ISBLANK('Employees &amp; COBRA Enrollees'!AP83),"",'Employees &amp; COBRA Enrollees'!AP83)</f>
        <v/>
      </c>
    </row>
    <row r="78" spans="1:16" ht="15.9" customHeight="1" thickBot="1" x14ac:dyDescent="0.3">
      <c r="A78" s="43"/>
      <c r="B78" s="223" t="str">
        <f>IF(ISBLANK('Employees &amp; COBRA Enrollees'!BR84),"",'Employees &amp; COBRA Enrollees'!BR84)</f>
        <v>Yes</v>
      </c>
      <c r="C78" s="224" t="str">
        <f>IF(ISBLANK('Employees &amp; COBRA Enrollees'!P84),"",'Employees &amp; COBRA Enrollees'!P84)</f>
        <v/>
      </c>
      <c r="D78" s="225" t="str">
        <f>IF(ISBLANK('Employees &amp; COBRA Enrollees'!Q84),"",'Employees &amp; COBRA Enrollees'!Q84)</f>
        <v/>
      </c>
      <c r="E78" s="226" t="str">
        <f>IF(ISBLANK('Employees &amp; COBRA Enrollees'!Y84),"",'Employees &amp; COBRA Enrollees'!Y84)</f>
        <v/>
      </c>
      <c r="F78" s="227" t="str">
        <f>'Employees &amp; COBRA Enrollees'!V84&amp;" "&amp;'Employees &amp; COBRA Enrollees'!U84</f>
        <v xml:space="preserve"> </v>
      </c>
      <c r="G78" s="228" t="str">
        <f>IF(ISBLANK('Employees &amp; COBRA Enrollees'!AQ84),"",'Employees &amp; COBRA Enrollees'!AQ84)</f>
        <v/>
      </c>
      <c r="H78" s="229" t="str">
        <f>IF(ISBLANK('Employees &amp; COBRA Enrollees'!Y84),"",DATEDIF(E78,C78,"y"))</f>
        <v/>
      </c>
      <c r="I78" s="230" t="str">
        <f>IF(ISBLANK('Employees &amp; COBRA Enrollees'!S84),"",'Employees &amp; COBRA Enrollees'!S84)</f>
        <v/>
      </c>
      <c r="J78" s="231" t="str">
        <f>IF(ISBLANK('Employees &amp; COBRA Enrollees'!A84),"",'Employees &amp; COBRA Enrollees'!A84&amp;" "&amp;'Employees &amp; COBRA Enrollees'!B84)</f>
        <v/>
      </c>
      <c r="K78" s="226" t="str">
        <f>IF(ISBLANK('Employees &amp; COBRA Enrollees'!A84),"",'Employees &amp; COBRA Enrollees'!AC84)</f>
        <v/>
      </c>
      <c r="L78" s="226" t="str">
        <f>IF(ISBLANK('Employees &amp; COBRA Enrollees'!Z84),"",'Employees &amp; COBRA Enrollees'!Z84)</f>
        <v/>
      </c>
      <c r="M78" s="232" t="str">
        <f>IF(ISBLANK('Employees &amp; COBRA Enrollees'!AM84),"",'Employees &amp; COBRA Enrollees'!AM84)</f>
        <v/>
      </c>
      <c r="N78" s="232" t="str">
        <f>IF(ISBLANK('Employees &amp; COBRA Enrollees'!AN84),"",'Employees &amp; COBRA Enrollees'!AN84)</f>
        <v/>
      </c>
      <c r="O78" s="232" t="str">
        <f>IF(ISBLANK('Employees &amp; COBRA Enrollees'!AO84),"",'Employees &amp; COBRA Enrollees'!AO84)</f>
        <v/>
      </c>
      <c r="P78" s="232" t="str">
        <f>IF(ISBLANK('Employees &amp; COBRA Enrollees'!AP84),"",'Employees &amp; COBRA Enrollees'!AP84)</f>
        <v/>
      </c>
    </row>
    <row r="79" spans="1:16" ht="15.9" customHeight="1" thickBot="1" x14ac:dyDescent="0.3">
      <c r="A79" s="43"/>
      <c r="B79" s="223" t="str">
        <f>IF(ISBLANK('Employees &amp; COBRA Enrollees'!BR85),"",'Employees &amp; COBRA Enrollees'!BR85)</f>
        <v>Yes</v>
      </c>
      <c r="C79" s="224" t="str">
        <f>IF(ISBLANK('Employees &amp; COBRA Enrollees'!P85),"",'Employees &amp; COBRA Enrollees'!P85)</f>
        <v/>
      </c>
      <c r="D79" s="225" t="str">
        <f>IF(ISBLANK('Employees &amp; COBRA Enrollees'!Q85),"",'Employees &amp; COBRA Enrollees'!Q85)</f>
        <v/>
      </c>
      <c r="E79" s="226" t="str">
        <f>IF(ISBLANK('Employees &amp; COBRA Enrollees'!Y85),"",'Employees &amp; COBRA Enrollees'!Y85)</f>
        <v/>
      </c>
      <c r="F79" s="227" t="str">
        <f>'Employees &amp; COBRA Enrollees'!V85&amp;" "&amp;'Employees &amp; COBRA Enrollees'!U85</f>
        <v xml:space="preserve"> </v>
      </c>
      <c r="G79" s="228" t="str">
        <f>IF(ISBLANK('Employees &amp; COBRA Enrollees'!AQ85),"",'Employees &amp; COBRA Enrollees'!AQ85)</f>
        <v/>
      </c>
      <c r="H79" s="229" t="str">
        <f>IF(ISBLANK('Employees &amp; COBRA Enrollees'!Y85),"",DATEDIF(E79,C79,"y"))</f>
        <v/>
      </c>
      <c r="I79" s="230" t="str">
        <f>IF(ISBLANK('Employees &amp; COBRA Enrollees'!S85),"",'Employees &amp; COBRA Enrollees'!S85)</f>
        <v/>
      </c>
      <c r="J79" s="231" t="str">
        <f>IF(ISBLANK('Employees &amp; COBRA Enrollees'!A85),"",'Employees &amp; COBRA Enrollees'!A85&amp;" "&amp;'Employees &amp; COBRA Enrollees'!B85)</f>
        <v/>
      </c>
      <c r="K79" s="226" t="str">
        <f>IF(ISBLANK('Employees &amp; COBRA Enrollees'!A85),"",'Employees &amp; COBRA Enrollees'!AC85)</f>
        <v/>
      </c>
      <c r="L79" s="226" t="str">
        <f>IF(ISBLANK('Employees &amp; COBRA Enrollees'!Z85),"",'Employees &amp; COBRA Enrollees'!Z85)</f>
        <v/>
      </c>
      <c r="M79" s="232" t="str">
        <f>IF(ISBLANK('Employees &amp; COBRA Enrollees'!AM85),"",'Employees &amp; COBRA Enrollees'!AM85)</f>
        <v/>
      </c>
      <c r="N79" s="232" t="str">
        <f>IF(ISBLANK('Employees &amp; COBRA Enrollees'!AN85),"",'Employees &amp; COBRA Enrollees'!AN85)</f>
        <v/>
      </c>
      <c r="O79" s="232" t="str">
        <f>IF(ISBLANK('Employees &amp; COBRA Enrollees'!AO85),"",'Employees &amp; COBRA Enrollees'!AO85)</f>
        <v/>
      </c>
      <c r="P79" s="232" t="str">
        <f>IF(ISBLANK('Employees &amp; COBRA Enrollees'!AP85),"",'Employees &amp; COBRA Enrollees'!AP85)</f>
        <v/>
      </c>
    </row>
    <row r="80" spans="1:16" ht="15.9" customHeight="1" thickBot="1" x14ac:dyDescent="0.3">
      <c r="A80" s="43"/>
      <c r="B80" s="223" t="str">
        <f>IF(ISBLANK('Employees &amp; COBRA Enrollees'!BR86),"",'Employees &amp; COBRA Enrollees'!BR86)</f>
        <v>Yes</v>
      </c>
      <c r="C80" s="224" t="str">
        <f>IF(ISBLANK('Employees &amp; COBRA Enrollees'!P86),"",'Employees &amp; COBRA Enrollees'!P86)</f>
        <v/>
      </c>
      <c r="D80" s="225" t="str">
        <f>IF(ISBLANK('Employees &amp; COBRA Enrollees'!Q86),"",'Employees &amp; COBRA Enrollees'!Q86)</f>
        <v/>
      </c>
      <c r="E80" s="226" t="str">
        <f>IF(ISBLANK('Employees &amp; COBRA Enrollees'!Y86),"",'Employees &amp; COBRA Enrollees'!Y86)</f>
        <v/>
      </c>
      <c r="F80" s="227" t="str">
        <f>'Employees &amp; COBRA Enrollees'!V86&amp;" "&amp;'Employees &amp; COBRA Enrollees'!U86</f>
        <v xml:space="preserve"> </v>
      </c>
      <c r="G80" s="228" t="str">
        <f>IF(ISBLANK('Employees &amp; COBRA Enrollees'!AQ86),"",'Employees &amp; COBRA Enrollees'!AQ86)</f>
        <v/>
      </c>
      <c r="H80" s="229" t="str">
        <f>IF(ISBLANK('Employees &amp; COBRA Enrollees'!Y86),"",DATEDIF(E80,C80,"y"))</f>
        <v/>
      </c>
      <c r="I80" s="230" t="str">
        <f>IF(ISBLANK('Employees &amp; COBRA Enrollees'!S86),"",'Employees &amp; COBRA Enrollees'!S86)</f>
        <v/>
      </c>
      <c r="J80" s="231" t="str">
        <f>IF(ISBLANK('Employees &amp; COBRA Enrollees'!A86),"",'Employees &amp; COBRA Enrollees'!A86&amp;" "&amp;'Employees &amp; COBRA Enrollees'!B86)</f>
        <v/>
      </c>
      <c r="K80" s="226" t="str">
        <f>IF(ISBLANK('Employees &amp; COBRA Enrollees'!A86),"",'Employees &amp; COBRA Enrollees'!AC86)</f>
        <v/>
      </c>
      <c r="L80" s="226" t="str">
        <f>IF(ISBLANK('Employees &amp; COBRA Enrollees'!Z86),"",'Employees &amp; COBRA Enrollees'!Z86)</f>
        <v/>
      </c>
      <c r="M80" s="232" t="str">
        <f>IF(ISBLANK('Employees &amp; COBRA Enrollees'!AM86),"",'Employees &amp; COBRA Enrollees'!AM86)</f>
        <v/>
      </c>
      <c r="N80" s="232" t="str">
        <f>IF(ISBLANK('Employees &amp; COBRA Enrollees'!AN86),"",'Employees &amp; COBRA Enrollees'!AN86)</f>
        <v/>
      </c>
      <c r="O80" s="232" t="str">
        <f>IF(ISBLANK('Employees &amp; COBRA Enrollees'!AO86),"",'Employees &amp; COBRA Enrollees'!AO86)</f>
        <v/>
      </c>
      <c r="P80" s="232" t="str">
        <f>IF(ISBLANK('Employees &amp; COBRA Enrollees'!AP86),"",'Employees &amp; COBRA Enrollees'!AP86)</f>
        <v/>
      </c>
    </row>
    <row r="81" spans="1:16" ht="15.9" customHeight="1" thickBot="1" x14ac:dyDescent="0.3">
      <c r="A81" s="43"/>
      <c r="B81" s="223" t="str">
        <f>IF(ISBLANK('Employees &amp; COBRA Enrollees'!BR87),"",'Employees &amp; COBRA Enrollees'!BR87)</f>
        <v>Yes</v>
      </c>
      <c r="C81" s="224" t="str">
        <f>IF(ISBLANK('Employees &amp; COBRA Enrollees'!P87),"",'Employees &amp; COBRA Enrollees'!P87)</f>
        <v/>
      </c>
      <c r="D81" s="225" t="str">
        <f>IF(ISBLANK('Employees &amp; COBRA Enrollees'!Q87),"",'Employees &amp; COBRA Enrollees'!Q87)</f>
        <v/>
      </c>
      <c r="E81" s="226" t="str">
        <f>IF(ISBLANK('Employees &amp; COBRA Enrollees'!Y87),"",'Employees &amp; COBRA Enrollees'!Y87)</f>
        <v/>
      </c>
      <c r="F81" s="227" t="str">
        <f>'Employees &amp; COBRA Enrollees'!V87&amp;" "&amp;'Employees &amp; COBRA Enrollees'!U87</f>
        <v xml:space="preserve"> </v>
      </c>
      <c r="G81" s="228" t="str">
        <f>IF(ISBLANK('Employees &amp; COBRA Enrollees'!AQ87),"",'Employees &amp; COBRA Enrollees'!AQ87)</f>
        <v/>
      </c>
      <c r="H81" s="229" t="str">
        <f>IF(ISBLANK('Employees &amp; COBRA Enrollees'!Y87),"",DATEDIF(E81,C81,"y"))</f>
        <v/>
      </c>
      <c r="I81" s="230" t="str">
        <f>IF(ISBLANK('Employees &amp; COBRA Enrollees'!S87),"",'Employees &amp; COBRA Enrollees'!S87)</f>
        <v/>
      </c>
      <c r="J81" s="231" t="str">
        <f>IF(ISBLANK('Employees &amp; COBRA Enrollees'!A87),"",'Employees &amp; COBRA Enrollees'!A87&amp;" "&amp;'Employees &amp; COBRA Enrollees'!B87)</f>
        <v/>
      </c>
      <c r="K81" s="226" t="str">
        <f>IF(ISBLANK('Employees &amp; COBRA Enrollees'!A87),"",'Employees &amp; COBRA Enrollees'!AC87)</f>
        <v/>
      </c>
      <c r="L81" s="226" t="str">
        <f>IF(ISBLANK('Employees &amp; COBRA Enrollees'!Z87),"",'Employees &amp; COBRA Enrollees'!Z87)</f>
        <v/>
      </c>
      <c r="M81" s="232" t="str">
        <f>IF(ISBLANK('Employees &amp; COBRA Enrollees'!AM87),"",'Employees &amp; COBRA Enrollees'!AM87)</f>
        <v/>
      </c>
      <c r="N81" s="232" t="str">
        <f>IF(ISBLANK('Employees &amp; COBRA Enrollees'!AN87),"",'Employees &amp; COBRA Enrollees'!AN87)</f>
        <v/>
      </c>
      <c r="O81" s="232" t="str">
        <f>IF(ISBLANK('Employees &amp; COBRA Enrollees'!AO87),"",'Employees &amp; COBRA Enrollees'!AO87)</f>
        <v/>
      </c>
      <c r="P81" s="232" t="str">
        <f>IF(ISBLANK('Employees &amp; COBRA Enrollees'!AP87),"",'Employees &amp; COBRA Enrollees'!AP87)</f>
        <v/>
      </c>
    </row>
    <row r="82" spans="1:16" ht="15.9" customHeight="1" thickBot="1" x14ac:dyDescent="0.3">
      <c r="A82" s="43"/>
      <c r="B82" s="223" t="str">
        <f>IF(ISBLANK('Employees &amp; COBRA Enrollees'!BR88),"",'Employees &amp; COBRA Enrollees'!BR88)</f>
        <v>Yes</v>
      </c>
      <c r="C82" s="224" t="str">
        <f>IF(ISBLANK('Employees &amp; COBRA Enrollees'!P88),"",'Employees &amp; COBRA Enrollees'!P88)</f>
        <v/>
      </c>
      <c r="D82" s="225" t="str">
        <f>IF(ISBLANK('Employees &amp; COBRA Enrollees'!Q88),"",'Employees &amp; COBRA Enrollees'!Q88)</f>
        <v/>
      </c>
      <c r="E82" s="226" t="str">
        <f>IF(ISBLANK('Employees &amp; COBRA Enrollees'!Y88),"",'Employees &amp; COBRA Enrollees'!Y88)</f>
        <v/>
      </c>
      <c r="F82" s="227" t="str">
        <f>'Employees &amp; COBRA Enrollees'!V88&amp;" "&amp;'Employees &amp; COBRA Enrollees'!U88</f>
        <v xml:space="preserve"> </v>
      </c>
      <c r="G82" s="228" t="str">
        <f>IF(ISBLANK('Employees &amp; COBRA Enrollees'!AQ88),"",'Employees &amp; COBRA Enrollees'!AQ88)</f>
        <v/>
      </c>
      <c r="H82" s="229" t="str">
        <f>IF(ISBLANK('Employees &amp; COBRA Enrollees'!Y88),"",DATEDIF(E82,C82,"y"))</f>
        <v/>
      </c>
      <c r="I82" s="230" t="str">
        <f>IF(ISBLANK('Employees &amp; COBRA Enrollees'!S88),"",'Employees &amp; COBRA Enrollees'!S88)</f>
        <v/>
      </c>
      <c r="J82" s="231" t="str">
        <f>IF(ISBLANK('Employees &amp; COBRA Enrollees'!A88),"",'Employees &amp; COBRA Enrollees'!A88&amp;" "&amp;'Employees &amp; COBRA Enrollees'!B88)</f>
        <v/>
      </c>
      <c r="K82" s="226" t="str">
        <f>IF(ISBLANK('Employees &amp; COBRA Enrollees'!A88),"",'Employees &amp; COBRA Enrollees'!AC88)</f>
        <v/>
      </c>
      <c r="L82" s="226" t="str">
        <f>IF(ISBLANK('Employees &amp; COBRA Enrollees'!Z88),"",'Employees &amp; COBRA Enrollees'!Z88)</f>
        <v/>
      </c>
      <c r="M82" s="232" t="str">
        <f>IF(ISBLANK('Employees &amp; COBRA Enrollees'!AM88),"",'Employees &amp; COBRA Enrollees'!AM88)</f>
        <v/>
      </c>
      <c r="N82" s="232" t="str">
        <f>IF(ISBLANK('Employees &amp; COBRA Enrollees'!AN88),"",'Employees &amp; COBRA Enrollees'!AN88)</f>
        <v/>
      </c>
      <c r="O82" s="232" t="str">
        <f>IF(ISBLANK('Employees &amp; COBRA Enrollees'!AO88),"",'Employees &amp; COBRA Enrollees'!AO88)</f>
        <v/>
      </c>
      <c r="P82" s="232" t="str">
        <f>IF(ISBLANK('Employees &amp; COBRA Enrollees'!AP88),"",'Employees &amp; COBRA Enrollees'!AP88)</f>
        <v/>
      </c>
    </row>
    <row r="83" spans="1:16" ht="15.9" customHeight="1" thickBot="1" x14ac:dyDescent="0.3">
      <c r="A83" s="43"/>
      <c r="B83" s="223" t="str">
        <f>IF(ISBLANK('Employees &amp; COBRA Enrollees'!BR89),"",'Employees &amp; COBRA Enrollees'!BR89)</f>
        <v>Yes</v>
      </c>
      <c r="C83" s="224" t="str">
        <f>IF(ISBLANK('Employees &amp; COBRA Enrollees'!P89),"",'Employees &amp; COBRA Enrollees'!P89)</f>
        <v/>
      </c>
      <c r="D83" s="225" t="str">
        <f>IF(ISBLANK('Employees &amp; COBRA Enrollees'!Q89),"",'Employees &amp; COBRA Enrollees'!Q89)</f>
        <v/>
      </c>
      <c r="E83" s="226" t="str">
        <f>IF(ISBLANK('Employees &amp; COBRA Enrollees'!Y89),"",'Employees &amp; COBRA Enrollees'!Y89)</f>
        <v/>
      </c>
      <c r="F83" s="227" t="str">
        <f>'Employees &amp; COBRA Enrollees'!V89&amp;" "&amp;'Employees &amp; COBRA Enrollees'!U89</f>
        <v xml:space="preserve"> </v>
      </c>
      <c r="G83" s="228" t="str">
        <f>IF(ISBLANK('Employees &amp; COBRA Enrollees'!AQ89),"",'Employees &amp; COBRA Enrollees'!AQ89)</f>
        <v/>
      </c>
      <c r="H83" s="229" t="str">
        <f>IF(ISBLANK('Employees &amp; COBRA Enrollees'!Y89),"",DATEDIF(E83,C83,"y"))</f>
        <v/>
      </c>
      <c r="I83" s="230" t="str">
        <f>IF(ISBLANK('Employees &amp; COBRA Enrollees'!S89),"",'Employees &amp; COBRA Enrollees'!S89)</f>
        <v/>
      </c>
      <c r="J83" s="231" t="str">
        <f>IF(ISBLANK('Employees &amp; COBRA Enrollees'!A89),"",'Employees &amp; COBRA Enrollees'!A89&amp;" "&amp;'Employees &amp; COBRA Enrollees'!B89)</f>
        <v/>
      </c>
      <c r="K83" s="226" t="str">
        <f>IF(ISBLANK('Employees &amp; COBRA Enrollees'!A89),"",'Employees &amp; COBRA Enrollees'!AC89)</f>
        <v/>
      </c>
      <c r="L83" s="226" t="str">
        <f>IF(ISBLANK('Employees &amp; COBRA Enrollees'!Z89),"",'Employees &amp; COBRA Enrollees'!Z89)</f>
        <v/>
      </c>
      <c r="M83" s="232" t="str">
        <f>IF(ISBLANK('Employees &amp; COBRA Enrollees'!AM89),"",'Employees &amp; COBRA Enrollees'!AM89)</f>
        <v/>
      </c>
      <c r="N83" s="232" t="str">
        <f>IF(ISBLANK('Employees &amp; COBRA Enrollees'!AN89),"",'Employees &amp; COBRA Enrollees'!AN89)</f>
        <v/>
      </c>
      <c r="O83" s="232" t="str">
        <f>IF(ISBLANK('Employees &amp; COBRA Enrollees'!AO89),"",'Employees &amp; COBRA Enrollees'!AO89)</f>
        <v/>
      </c>
      <c r="P83" s="232" t="str">
        <f>IF(ISBLANK('Employees &amp; COBRA Enrollees'!AP89),"",'Employees &amp; COBRA Enrollees'!AP89)</f>
        <v/>
      </c>
    </row>
    <row r="84" spans="1:16" ht="15.9" customHeight="1" thickBot="1" x14ac:dyDescent="0.3">
      <c r="A84" s="43"/>
      <c r="B84" s="223" t="str">
        <f>IF(ISBLANK('Employees &amp; COBRA Enrollees'!BR90),"",'Employees &amp; COBRA Enrollees'!BR90)</f>
        <v>Yes</v>
      </c>
      <c r="C84" s="224" t="str">
        <f>IF(ISBLANK('Employees &amp; COBRA Enrollees'!P90),"",'Employees &amp; COBRA Enrollees'!P90)</f>
        <v/>
      </c>
      <c r="D84" s="225" t="str">
        <f>IF(ISBLANK('Employees &amp; COBRA Enrollees'!Q90),"",'Employees &amp; COBRA Enrollees'!Q90)</f>
        <v/>
      </c>
      <c r="E84" s="226" t="str">
        <f>IF(ISBLANK('Employees &amp; COBRA Enrollees'!Y90),"",'Employees &amp; COBRA Enrollees'!Y90)</f>
        <v/>
      </c>
      <c r="F84" s="227" t="str">
        <f>'Employees &amp; COBRA Enrollees'!V90&amp;" "&amp;'Employees &amp; COBRA Enrollees'!U90</f>
        <v xml:space="preserve"> </v>
      </c>
      <c r="G84" s="228" t="str">
        <f>IF(ISBLANK('Employees &amp; COBRA Enrollees'!AQ90),"",'Employees &amp; COBRA Enrollees'!AQ90)</f>
        <v/>
      </c>
      <c r="H84" s="229" t="str">
        <f>IF(ISBLANK('Employees &amp; COBRA Enrollees'!Y90),"",DATEDIF(E84,C84,"y"))</f>
        <v/>
      </c>
      <c r="I84" s="230" t="str">
        <f>IF(ISBLANK('Employees &amp; COBRA Enrollees'!S90),"",'Employees &amp; COBRA Enrollees'!S90)</f>
        <v/>
      </c>
      <c r="J84" s="231" t="str">
        <f>IF(ISBLANK('Employees &amp; COBRA Enrollees'!A90),"",'Employees &amp; COBRA Enrollees'!A90&amp;" "&amp;'Employees &amp; COBRA Enrollees'!B90)</f>
        <v/>
      </c>
      <c r="K84" s="226" t="str">
        <f>IF(ISBLANK('Employees &amp; COBRA Enrollees'!A90),"",'Employees &amp; COBRA Enrollees'!AC90)</f>
        <v/>
      </c>
      <c r="L84" s="226" t="str">
        <f>IF(ISBLANK('Employees &amp; COBRA Enrollees'!Z90),"",'Employees &amp; COBRA Enrollees'!Z90)</f>
        <v/>
      </c>
      <c r="M84" s="232" t="str">
        <f>IF(ISBLANK('Employees &amp; COBRA Enrollees'!AM90),"",'Employees &amp; COBRA Enrollees'!AM90)</f>
        <v/>
      </c>
      <c r="N84" s="232" t="str">
        <f>IF(ISBLANK('Employees &amp; COBRA Enrollees'!AN90),"",'Employees &amp; COBRA Enrollees'!AN90)</f>
        <v/>
      </c>
      <c r="O84" s="232" t="str">
        <f>IF(ISBLANK('Employees &amp; COBRA Enrollees'!AO90),"",'Employees &amp; COBRA Enrollees'!AO90)</f>
        <v/>
      </c>
      <c r="P84" s="232" t="str">
        <f>IF(ISBLANK('Employees &amp; COBRA Enrollees'!AP90),"",'Employees &amp; COBRA Enrollees'!AP90)</f>
        <v/>
      </c>
    </row>
    <row r="85" spans="1:16" ht="15.9" customHeight="1" thickBot="1" x14ac:dyDescent="0.3">
      <c r="A85" s="43"/>
      <c r="B85" s="223" t="str">
        <f>IF(ISBLANK('Employees &amp; COBRA Enrollees'!BR91),"",'Employees &amp; COBRA Enrollees'!BR91)</f>
        <v>Yes</v>
      </c>
      <c r="C85" s="224" t="str">
        <f>IF(ISBLANK('Employees &amp; COBRA Enrollees'!P91),"",'Employees &amp; COBRA Enrollees'!P91)</f>
        <v/>
      </c>
      <c r="D85" s="225" t="str">
        <f>IF(ISBLANK('Employees &amp; COBRA Enrollees'!Q91),"",'Employees &amp; COBRA Enrollees'!Q91)</f>
        <v/>
      </c>
      <c r="E85" s="226" t="str">
        <f>IF(ISBLANK('Employees &amp; COBRA Enrollees'!Y91),"",'Employees &amp; COBRA Enrollees'!Y91)</f>
        <v/>
      </c>
      <c r="F85" s="227" t="str">
        <f>'Employees &amp; COBRA Enrollees'!V91&amp;" "&amp;'Employees &amp; COBRA Enrollees'!U91</f>
        <v xml:space="preserve"> </v>
      </c>
      <c r="G85" s="228" t="str">
        <f>IF(ISBLANK('Employees &amp; COBRA Enrollees'!AQ91),"",'Employees &amp; COBRA Enrollees'!AQ91)</f>
        <v/>
      </c>
      <c r="H85" s="229" t="str">
        <f>IF(ISBLANK('Employees &amp; COBRA Enrollees'!Y91),"",DATEDIF(E85,C85,"y"))</f>
        <v/>
      </c>
      <c r="I85" s="230" t="str">
        <f>IF(ISBLANK('Employees &amp; COBRA Enrollees'!S91),"",'Employees &amp; COBRA Enrollees'!S91)</f>
        <v/>
      </c>
      <c r="J85" s="231" t="str">
        <f>IF(ISBLANK('Employees &amp; COBRA Enrollees'!A91),"",'Employees &amp; COBRA Enrollees'!A91&amp;" "&amp;'Employees &amp; COBRA Enrollees'!B91)</f>
        <v/>
      </c>
      <c r="K85" s="226" t="str">
        <f>IF(ISBLANK('Employees &amp; COBRA Enrollees'!A91),"",'Employees &amp; COBRA Enrollees'!AC91)</f>
        <v/>
      </c>
      <c r="L85" s="226" t="str">
        <f>IF(ISBLANK('Employees &amp; COBRA Enrollees'!Z91),"",'Employees &amp; COBRA Enrollees'!Z91)</f>
        <v/>
      </c>
      <c r="M85" s="232" t="str">
        <f>IF(ISBLANK('Employees &amp; COBRA Enrollees'!AM91),"",'Employees &amp; COBRA Enrollees'!AM91)</f>
        <v/>
      </c>
      <c r="N85" s="232" t="str">
        <f>IF(ISBLANK('Employees &amp; COBRA Enrollees'!AN91),"",'Employees &amp; COBRA Enrollees'!AN91)</f>
        <v/>
      </c>
      <c r="O85" s="232" t="str">
        <f>IF(ISBLANK('Employees &amp; COBRA Enrollees'!AO91),"",'Employees &amp; COBRA Enrollees'!AO91)</f>
        <v/>
      </c>
      <c r="P85" s="232" t="str">
        <f>IF(ISBLANK('Employees &amp; COBRA Enrollees'!AP91),"",'Employees &amp; COBRA Enrollees'!AP91)</f>
        <v/>
      </c>
    </row>
    <row r="86" spans="1:16" ht="15.9" customHeight="1" thickBot="1" x14ac:dyDescent="0.3">
      <c r="A86" s="43"/>
      <c r="B86" s="223" t="str">
        <f>IF(ISBLANK('Employees &amp; COBRA Enrollees'!BR92),"",'Employees &amp; COBRA Enrollees'!BR92)</f>
        <v>Yes</v>
      </c>
      <c r="C86" s="224" t="str">
        <f>IF(ISBLANK('Employees &amp; COBRA Enrollees'!P92),"",'Employees &amp; COBRA Enrollees'!P92)</f>
        <v/>
      </c>
      <c r="D86" s="225" t="str">
        <f>IF(ISBLANK('Employees &amp; COBRA Enrollees'!Q92),"",'Employees &amp; COBRA Enrollees'!Q92)</f>
        <v/>
      </c>
      <c r="E86" s="226" t="str">
        <f>IF(ISBLANK('Employees &amp; COBRA Enrollees'!Y92),"",'Employees &amp; COBRA Enrollees'!Y92)</f>
        <v/>
      </c>
      <c r="F86" s="227" t="str">
        <f>'Employees &amp; COBRA Enrollees'!V92&amp;" "&amp;'Employees &amp; COBRA Enrollees'!U92</f>
        <v xml:space="preserve"> </v>
      </c>
      <c r="G86" s="228" t="str">
        <f>IF(ISBLANK('Employees &amp; COBRA Enrollees'!AQ92),"",'Employees &amp; COBRA Enrollees'!AQ92)</f>
        <v/>
      </c>
      <c r="H86" s="229" t="str">
        <f>IF(ISBLANK('Employees &amp; COBRA Enrollees'!Y92),"",DATEDIF(E86,C86,"y"))</f>
        <v/>
      </c>
      <c r="I86" s="230" t="str">
        <f>IF(ISBLANK('Employees &amp; COBRA Enrollees'!S92),"",'Employees &amp; COBRA Enrollees'!S92)</f>
        <v/>
      </c>
      <c r="J86" s="231" t="str">
        <f>IF(ISBLANK('Employees &amp; COBRA Enrollees'!A92),"",'Employees &amp; COBRA Enrollees'!A92&amp;" "&amp;'Employees &amp; COBRA Enrollees'!B92)</f>
        <v/>
      </c>
      <c r="K86" s="226" t="str">
        <f>IF(ISBLANK('Employees &amp; COBRA Enrollees'!A92),"",'Employees &amp; COBRA Enrollees'!AC92)</f>
        <v/>
      </c>
      <c r="L86" s="226" t="str">
        <f>IF(ISBLANK('Employees &amp; COBRA Enrollees'!Z92),"",'Employees &amp; COBRA Enrollees'!Z92)</f>
        <v/>
      </c>
      <c r="M86" s="232" t="str">
        <f>IF(ISBLANK('Employees &amp; COBRA Enrollees'!AM92),"",'Employees &amp; COBRA Enrollees'!AM92)</f>
        <v/>
      </c>
      <c r="N86" s="232" t="str">
        <f>IF(ISBLANK('Employees &amp; COBRA Enrollees'!AN92),"",'Employees &amp; COBRA Enrollees'!AN92)</f>
        <v/>
      </c>
      <c r="O86" s="232" t="str">
        <f>IF(ISBLANK('Employees &amp; COBRA Enrollees'!AO92),"",'Employees &amp; COBRA Enrollees'!AO92)</f>
        <v/>
      </c>
      <c r="P86" s="232" t="str">
        <f>IF(ISBLANK('Employees &amp; COBRA Enrollees'!AP92),"",'Employees &amp; COBRA Enrollees'!AP92)</f>
        <v/>
      </c>
    </row>
    <row r="87" spans="1:16" ht="15.9" customHeight="1" thickBot="1" x14ac:dyDescent="0.3">
      <c r="A87" s="43"/>
      <c r="B87" s="223" t="str">
        <f>IF(ISBLANK('Employees &amp; COBRA Enrollees'!BR93),"",'Employees &amp; COBRA Enrollees'!BR93)</f>
        <v>Yes</v>
      </c>
      <c r="C87" s="224" t="str">
        <f>IF(ISBLANK('Employees &amp; COBRA Enrollees'!P93),"",'Employees &amp; COBRA Enrollees'!P93)</f>
        <v/>
      </c>
      <c r="D87" s="225" t="str">
        <f>IF(ISBLANK('Employees &amp; COBRA Enrollees'!Q93),"",'Employees &amp; COBRA Enrollees'!Q93)</f>
        <v/>
      </c>
      <c r="E87" s="226" t="str">
        <f>IF(ISBLANK('Employees &amp; COBRA Enrollees'!Y93),"",'Employees &amp; COBRA Enrollees'!Y93)</f>
        <v/>
      </c>
      <c r="F87" s="227" t="str">
        <f>'Employees &amp; COBRA Enrollees'!V93&amp;" "&amp;'Employees &amp; COBRA Enrollees'!U93</f>
        <v xml:space="preserve"> </v>
      </c>
      <c r="G87" s="228" t="str">
        <f>IF(ISBLANK('Employees &amp; COBRA Enrollees'!AQ93),"",'Employees &amp; COBRA Enrollees'!AQ93)</f>
        <v/>
      </c>
      <c r="H87" s="229" t="str">
        <f>IF(ISBLANK('Employees &amp; COBRA Enrollees'!Y93),"",DATEDIF(E87,C87,"y"))</f>
        <v/>
      </c>
      <c r="I87" s="230" t="str">
        <f>IF(ISBLANK('Employees &amp; COBRA Enrollees'!S93),"",'Employees &amp; COBRA Enrollees'!S93)</f>
        <v/>
      </c>
      <c r="J87" s="231" t="str">
        <f>IF(ISBLANK('Employees &amp; COBRA Enrollees'!A93),"",'Employees &amp; COBRA Enrollees'!A93&amp;" "&amp;'Employees &amp; COBRA Enrollees'!B93)</f>
        <v/>
      </c>
      <c r="K87" s="226" t="str">
        <f>IF(ISBLANK('Employees &amp; COBRA Enrollees'!A93),"",'Employees &amp; COBRA Enrollees'!AC93)</f>
        <v/>
      </c>
      <c r="L87" s="226" t="str">
        <f>IF(ISBLANK('Employees &amp; COBRA Enrollees'!Z93),"",'Employees &amp; COBRA Enrollees'!Z93)</f>
        <v/>
      </c>
      <c r="M87" s="232" t="str">
        <f>IF(ISBLANK('Employees &amp; COBRA Enrollees'!AM93),"",'Employees &amp; COBRA Enrollees'!AM93)</f>
        <v/>
      </c>
      <c r="N87" s="232" t="str">
        <f>IF(ISBLANK('Employees &amp; COBRA Enrollees'!AN93),"",'Employees &amp; COBRA Enrollees'!AN93)</f>
        <v/>
      </c>
      <c r="O87" s="232" t="str">
        <f>IF(ISBLANK('Employees &amp; COBRA Enrollees'!AO93),"",'Employees &amp; COBRA Enrollees'!AO93)</f>
        <v/>
      </c>
      <c r="P87" s="232" t="str">
        <f>IF(ISBLANK('Employees &amp; COBRA Enrollees'!AP93),"",'Employees &amp; COBRA Enrollees'!AP93)</f>
        <v/>
      </c>
    </row>
    <row r="88" spans="1:16" ht="15.9" customHeight="1" thickBot="1" x14ac:dyDescent="0.3">
      <c r="A88" s="43"/>
      <c r="B88" s="223" t="str">
        <f>IF(ISBLANK('Employees &amp; COBRA Enrollees'!BR94),"",'Employees &amp; COBRA Enrollees'!BR94)</f>
        <v>Yes</v>
      </c>
      <c r="C88" s="224" t="str">
        <f>IF(ISBLANK('Employees &amp; COBRA Enrollees'!P94),"",'Employees &amp; COBRA Enrollees'!P94)</f>
        <v/>
      </c>
      <c r="D88" s="225" t="str">
        <f>IF(ISBLANK('Employees &amp; COBRA Enrollees'!Q94),"",'Employees &amp; COBRA Enrollees'!Q94)</f>
        <v/>
      </c>
      <c r="E88" s="226" t="str">
        <f>IF(ISBLANK('Employees &amp; COBRA Enrollees'!Y94),"",'Employees &amp; COBRA Enrollees'!Y94)</f>
        <v/>
      </c>
      <c r="F88" s="227" t="str">
        <f>'Employees &amp; COBRA Enrollees'!V94&amp;" "&amp;'Employees &amp; COBRA Enrollees'!U94</f>
        <v xml:space="preserve"> </v>
      </c>
      <c r="G88" s="228" t="str">
        <f>IF(ISBLANK('Employees &amp; COBRA Enrollees'!AQ94),"",'Employees &amp; COBRA Enrollees'!AQ94)</f>
        <v/>
      </c>
      <c r="H88" s="229" t="str">
        <f>IF(ISBLANK('Employees &amp; COBRA Enrollees'!Y94),"",DATEDIF(E88,C88,"y"))</f>
        <v/>
      </c>
      <c r="I88" s="230" t="str">
        <f>IF(ISBLANK('Employees &amp; COBRA Enrollees'!S94),"",'Employees &amp; COBRA Enrollees'!S94)</f>
        <v/>
      </c>
      <c r="J88" s="231" t="str">
        <f>IF(ISBLANK('Employees &amp; COBRA Enrollees'!A94),"",'Employees &amp; COBRA Enrollees'!A94&amp;" "&amp;'Employees &amp; COBRA Enrollees'!B94)</f>
        <v/>
      </c>
      <c r="K88" s="226" t="str">
        <f>IF(ISBLANK('Employees &amp; COBRA Enrollees'!A94),"",'Employees &amp; COBRA Enrollees'!AC94)</f>
        <v/>
      </c>
      <c r="L88" s="226" t="str">
        <f>IF(ISBLANK('Employees &amp; COBRA Enrollees'!Z94),"",'Employees &amp; COBRA Enrollees'!Z94)</f>
        <v/>
      </c>
      <c r="M88" s="232" t="str">
        <f>IF(ISBLANK('Employees &amp; COBRA Enrollees'!AM94),"",'Employees &amp; COBRA Enrollees'!AM94)</f>
        <v/>
      </c>
      <c r="N88" s="232" t="str">
        <f>IF(ISBLANK('Employees &amp; COBRA Enrollees'!AN94),"",'Employees &amp; COBRA Enrollees'!AN94)</f>
        <v/>
      </c>
      <c r="O88" s="232" t="str">
        <f>IF(ISBLANK('Employees &amp; COBRA Enrollees'!AO94),"",'Employees &amp; COBRA Enrollees'!AO94)</f>
        <v/>
      </c>
      <c r="P88" s="232" t="str">
        <f>IF(ISBLANK('Employees &amp; COBRA Enrollees'!AP94),"",'Employees &amp; COBRA Enrollees'!AP94)</f>
        <v/>
      </c>
    </row>
    <row r="89" spans="1:16" ht="15.9" customHeight="1" thickBot="1" x14ac:dyDescent="0.3">
      <c r="A89" s="43"/>
      <c r="B89" s="223" t="str">
        <f>IF(ISBLANK('Employees &amp; COBRA Enrollees'!BR95),"",'Employees &amp; COBRA Enrollees'!BR95)</f>
        <v>Yes</v>
      </c>
      <c r="C89" s="224" t="str">
        <f>IF(ISBLANK('Employees &amp; COBRA Enrollees'!P95),"",'Employees &amp; COBRA Enrollees'!P95)</f>
        <v/>
      </c>
      <c r="D89" s="225" t="str">
        <f>IF(ISBLANK('Employees &amp; COBRA Enrollees'!Q95),"",'Employees &amp; COBRA Enrollees'!Q95)</f>
        <v/>
      </c>
      <c r="E89" s="226" t="str">
        <f>IF(ISBLANK('Employees &amp; COBRA Enrollees'!Y95),"",'Employees &amp; COBRA Enrollees'!Y95)</f>
        <v/>
      </c>
      <c r="F89" s="227" t="str">
        <f>'Employees &amp; COBRA Enrollees'!V95&amp;" "&amp;'Employees &amp; COBRA Enrollees'!U95</f>
        <v xml:space="preserve"> </v>
      </c>
      <c r="G89" s="228" t="str">
        <f>IF(ISBLANK('Employees &amp; COBRA Enrollees'!AQ95),"",'Employees &amp; COBRA Enrollees'!AQ95)</f>
        <v/>
      </c>
      <c r="H89" s="229" t="str">
        <f>IF(ISBLANK('Employees &amp; COBRA Enrollees'!Y95),"",DATEDIF(E89,C89,"y"))</f>
        <v/>
      </c>
      <c r="I89" s="230" t="str">
        <f>IF(ISBLANK('Employees &amp; COBRA Enrollees'!S95),"",'Employees &amp; COBRA Enrollees'!S95)</f>
        <v/>
      </c>
      <c r="J89" s="231" t="str">
        <f>IF(ISBLANK('Employees &amp; COBRA Enrollees'!A95),"",'Employees &amp; COBRA Enrollees'!A95&amp;" "&amp;'Employees &amp; COBRA Enrollees'!B95)</f>
        <v/>
      </c>
      <c r="K89" s="226" t="str">
        <f>IF(ISBLANK('Employees &amp; COBRA Enrollees'!A95),"",'Employees &amp; COBRA Enrollees'!AC95)</f>
        <v/>
      </c>
      <c r="L89" s="226" t="str">
        <f>IF(ISBLANK('Employees &amp; COBRA Enrollees'!Z95),"",'Employees &amp; COBRA Enrollees'!Z95)</f>
        <v/>
      </c>
      <c r="M89" s="232" t="str">
        <f>IF(ISBLANK('Employees &amp; COBRA Enrollees'!AM95),"",'Employees &amp; COBRA Enrollees'!AM95)</f>
        <v/>
      </c>
      <c r="N89" s="232" t="str">
        <f>IF(ISBLANK('Employees &amp; COBRA Enrollees'!AN95),"",'Employees &amp; COBRA Enrollees'!AN95)</f>
        <v/>
      </c>
      <c r="O89" s="232" t="str">
        <f>IF(ISBLANK('Employees &amp; COBRA Enrollees'!AO95),"",'Employees &amp; COBRA Enrollees'!AO95)</f>
        <v/>
      </c>
      <c r="P89" s="232" t="str">
        <f>IF(ISBLANK('Employees &amp; COBRA Enrollees'!AP95),"",'Employees &amp; COBRA Enrollees'!AP95)</f>
        <v/>
      </c>
    </row>
    <row r="90" spans="1:16" ht="15.9" customHeight="1" thickBot="1" x14ac:dyDescent="0.3">
      <c r="A90" s="43"/>
      <c r="B90" s="223" t="str">
        <f>IF(ISBLANK('Employees &amp; COBRA Enrollees'!BR96),"",'Employees &amp; COBRA Enrollees'!BR96)</f>
        <v>Yes</v>
      </c>
      <c r="C90" s="224" t="str">
        <f>IF(ISBLANK('Employees &amp; COBRA Enrollees'!P96),"",'Employees &amp; COBRA Enrollees'!P96)</f>
        <v/>
      </c>
      <c r="D90" s="225" t="str">
        <f>IF(ISBLANK('Employees &amp; COBRA Enrollees'!Q96),"",'Employees &amp; COBRA Enrollees'!Q96)</f>
        <v/>
      </c>
      <c r="E90" s="226" t="str">
        <f>IF(ISBLANK('Employees &amp; COBRA Enrollees'!Y96),"",'Employees &amp; COBRA Enrollees'!Y96)</f>
        <v/>
      </c>
      <c r="F90" s="227" t="str">
        <f>'Employees &amp; COBRA Enrollees'!V96&amp;" "&amp;'Employees &amp; COBRA Enrollees'!U96</f>
        <v xml:space="preserve"> </v>
      </c>
      <c r="G90" s="228" t="str">
        <f>IF(ISBLANK('Employees &amp; COBRA Enrollees'!AQ96),"",'Employees &amp; COBRA Enrollees'!AQ96)</f>
        <v/>
      </c>
      <c r="H90" s="229" t="str">
        <f>IF(ISBLANK('Employees &amp; COBRA Enrollees'!Y96),"",DATEDIF(E90,C90,"y"))</f>
        <v/>
      </c>
      <c r="I90" s="230" t="str">
        <f>IF(ISBLANK('Employees &amp; COBRA Enrollees'!S96),"",'Employees &amp; COBRA Enrollees'!S96)</f>
        <v/>
      </c>
      <c r="J90" s="231" t="str">
        <f>IF(ISBLANK('Employees &amp; COBRA Enrollees'!A96),"",'Employees &amp; COBRA Enrollees'!A96&amp;" "&amp;'Employees &amp; COBRA Enrollees'!B96)</f>
        <v/>
      </c>
      <c r="K90" s="226" t="str">
        <f>IF(ISBLANK('Employees &amp; COBRA Enrollees'!A96),"",'Employees &amp; COBRA Enrollees'!AC96)</f>
        <v/>
      </c>
      <c r="L90" s="226" t="str">
        <f>IF(ISBLANK('Employees &amp; COBRA Enrollees'!Z96),"",'Employees &amp; COBRA Enrollees'!Z96)</f>
        <v/>
      </c>
      <c r="M90" s="232" t="str">
        <f>IF(ISBLANK('Employees &amp; COBRA Enrollees'!AM96),"",'Employees &amp; COBRA Enrollees'!AM96)</f>
        <v/>
      </c>
      <c r="N90" s="232" t="str">
        <f>IF(ISBLANK('Employees &amp; COBRA Enrollees'!AN96),"",'Employees &amp; COBRA Enrollees'!AN96)</f>
        <v/>
      </c>
      <c r="O90" s="232" t="str">
        <f>IF(ISBLANK('Employees &amp; COBRA Enrollees'!AO96),"",'Employees &amp; COBRA Enrollees'!AO96)</f>
        <v/>
      </c>
      <c r="P90" s="232" t="str">
        <f>IF(ISBLANK('Employees &amp; COBRA Enrollees'!AP96),"",'Employees &amp; COBRA Enrollees'!AP96)</f>
        <v/>
      </c>
    </row>
    <row r="91" spans="1:16" ht="15.9" customHeight="1" thickBot="1" x14ac:dyDescent="0.3">
      <c r="A91" s="43"/>
      <c r="B91" s="223" t="str">
        <f>IF(ISBLANK('Employees &amp; COBRA Enrollees'!BR97),"",'Employees &amp; COBRA Enrollees'!BR97)</f>
        <v>Yes</v>
      </c>
      <c r="C91" s="224" t="str">
        <f>IF(ISBLANK('Employees &amp; COBRA Enrollees'!P97),"",'Employees &amp; COBRA Enrollees'!P97)</f>
        <v/>
      </c>
      <c r="D91" s="225" t="str">
        <f>IF(ISBLANK('Employees &amp; COBRA Enrollees'!Q97),"",'Employees &amp; COBRA Enrollees'!Q97)</f>
        <v/>
      </c>
      <c r="E91" s="226" t="str">
        <f>IF(ISBLANK('Employees &amp; COBRA Enrollees'!Y97),"",'Employees &amp; COBRA Enrollees'!Y97)</f>
        <v/>
      </c>
      <c r="F91" s="227" t="str">
        <f>'Employees &amp; COBRA Enrollees'!V97&amp;" "&amp;'Employees &amp; COBRA Enrollees'!U97</f>
        <v xml:space="preserve"> </v>
      </c>
      <c r="G91" s="228" t="str">
        <f>IF(ISBLANK('Employees &amp; COBRA Enrollees'!AQ97),"",'Employees &amp; COBRA Enrollees'!AQ97)</f>
        <v/>
      </c>
      <c r="H91" s="229" t="str">
        <f>IF(ISBLANK('Employees &amp; COBRA Enrollees'!Y97),"",DATEDIF(E91,C91,"y"))</f>
        <v/>
      </c>
      <c r="I91" s="230" t="str">
        <f>IF(ISBLANK('Employees &amp; COBRA Enrollees'!S97),"",'Employees &amp; COBRA Enrollees'!S97)</f>
        <v/>
      </c>
      <c r="J91" s="231" t="str">
        <f>IF(ISBLANK('Employees &amp; COBRA Enrollees'!A97),"",'Employees &amp; COBRA Enrollees'!A97&amp;" "&amp;'Employees &amp; COBRA Enrollees'!B97)</f>
        <v/>
      </c>
      <c r="K91" s="226" t="str">
        <f>IF(ISBLANK('Employees &amp; COBRA Enrollees'!A97),"",'Employees &amp; COBRA Enrollees'!AC97)</f>
        <v/>
      </c>
      <c r="L91" s="226" t="str">
        <f>IF(ISBLANK('Employees &amp; COBRA Enrollees'!Z97),"",'Employees &amp; COBRA Enrollees'!Z97)</f>
        <v/>
      </c>
      <c r="M91" s="232" t="str">
        <f>IF(ISBLANK('Employees &amp; COBRA Enrollees'!AM97),"",'Employees &amp; COBRA Enrollees'!AM97)</f>
        <v/>
      </c>
      <c r="N91" s="232" t="str">
        <f>IF(ISBLANK('Employees &amp; COBRA Enrollees'!AN97),"",'Employees &amp; COBRA Enrollees'!AN97)</f>
        <v/>
      </c>
      <c r="O91" s="232" t="str">
        <f>IF(ISBLANK('Employees &amp; COBRA Enrollees'!AO97),"",'Employees &amp; COBRA Enrollees'!AO97)</f>
        <v/>
      </c>
      <c r="P91" s="232" t="str">
        <f>IF(ISBLANK('Employees &amp; COBRA Enrollees'!AP97),"",'Employees &amp; COBRA Enrollees'!AP97)</f>
        <v/>
      </c>
    </row>
    <row r="92" spans="1:16" ht="15.9" customHeight="1" thickBot="1" x14ac:dyDescent="0.3">
      <c r="A92" s="43"/>
      <c r="B92" s="223" t="str">
        <f>IF(ISBLANK('Employees &amp; COBRA Enrollees'!BR98),"",'Employees &amp; COBRA Enrollees'!BR98)</f>
        <v>Yes</v>
      </c>
      <c r="C92" s="224" t="str">
        <f>IF(ISBLANK('Employees &amp; COBRA Enrollees'!P98),"",'Employees &amp; COBRA Enrollees'!P98)</f>
        <v/>
      </c>
      <c r="D92" s="225" t="str">
        <f>IF(ISBLANK('Employees &amp; COBRA Enrollees'!Q98),"",'Employees &amp; COBRA Enrollees'!Q98)</f>
        <v/>
      </c>
      <c r="E92" s="226" t="str">
        <f>IF(ISBLANK('Employees &amp; COBRA Enrollees'!Y98),"",'Employees &amp; COBRA Enrollees'!Y98)</f>
        <v/>
      </c>
      <c r="F92" s="227" t="str">
        <f>'Employees &amp; COBRA Enrollees'!V98&amp;" "&amp;'Employees &amp; COBRA Enrollees'!U98</f>
        <v xml:space="preserve"> </v>
      </c>
      <c r="G92" s="228" t="str">
        <f>IF(ISBLANK('Employees &amp; COBRA Enrollees'!AQ98),"",'Employees &amp; COBRA Enrollees'!AQ98)</f>
        <v/>
      </c>
      <c r="H92" s="229" t="str">
        <f>IF(ISBLANK('Employees &amp; COBRA Enrollees'!Y98),"",DATEDIF(E92,C92,"y"))</f>
        <v/>
      </c>
      <c r="I92" s="230" t="str">
        <f>IF(ISBLANK('Employees &amp; COBRA Enrollees'!S98),"",'Employees &amp; COBRA Enrollees'!S98)</f>
        <v/>
      </c>
      <c r="J92" s="231" t="str">
        <f>IF(ISBLANK('Employees &amp; COBRA Enrollees'!A98),"",'Employees &amp; COBRA Enrollees'!A98&amp;" "&amp;'Employees &amp; COBRA Enrollees'!B98)</f>
        <v/>
      </c>
      <c r="K92" s="226" t="str">
        <f>IF(ISBLANK('Employees &amp; COBRA Enrollees'!A98),"",'Employees &amp; COBRA Enrollees'!AC98)</f>
        <v/>
      </c>
      <c r="L92" s="226" t="str">
        <f>IF(ISBLANK('Employees &amp; COBRA Enrollees'!Z98),"",'Employees &amp; COBRA Enrollees'!Z98)</f>
        <v/>
      </c>
      <c r="M92" s="232" t="str">
        <f>IF(ISBLANK('Employees &amp; COBRA Enrollees'!AM98),"",'Employees &amp; COBRA Enrollees'!AM98)</f>
        <v/>
      </c>
      <c r="N92" s="232" t="str">
        <f>IF(ISBLANK('Employees &amp; COBRA Enrollees'!AN98),"",'Employees &amp; COBRA Enrollees'!AN98)</f>
        <v/>
      </c>
      <c r="O92" s="232" t="str">
        <f>IF(ISBLANK('Employees &amp; COBRA Enrollees'!AO98),"",'Employees &amp; COBRA Enrollees'!AO98)</f>
        <v/>
      </c>
      <c r="P92" s="232" t="str">
        <f>IF(ISBLANK('Employees &amp; COBRA Enrollees'!AP98),"",'Employees &amp; COBRA Enrollees'!AP98)</f>
        <v/>
      </c>
    </row>
    <row r="93" spans="1:16" ht="15.9" customHeight="1" thickBot="1" x14ac:dyDescent="0.3">
      <c r="A93" s="43"/>
      <c r="B93" s="223" t="str">
        <f>IF(ISBLANK('Employees &amp; COBRA Enrollees'!BR99),"",'Employees &amp; COBRA Enrollees'!BR99)</f>
        <v>Yes</v>
      </c>
      <c r="C93" s="224" t="str">
        <f>IF(ISBLANK('Employees &amp; COBRA Enrollees'!P99),"",'Employees &amp; COBRA Enrollees'!P99)</f>
        <v/>
      </c>
      <c r="D93" s="225" t="str">
        <f>IF(ISBLANK('Employees &amp; COBRA Enrollees'!Q99),"",'Employees &amp; COBRA Enrollees'!Q99)</f>
        <v/>
      </c>
      <c r="E93" s="226" t="str">
        <f>IF(ISBLANK('Employees &amp; COBRA Enrollees'!Y99),"",'Employees &amp; COBRA Enrollees'!Y99)</f>
        <v/>
      </c>
      <c r="F93" s="227" t="str">
        <f>'Employees &amp; COBRA Enrollees'!V99&amp;" "&amp;'Employees &amp; COBRA Enrollees'!U99</f>
        <v xml:space="preserve"> </v>
      </c>
      <c r="G93" s="228" t="str">
        <f>IF(ISBLANK('Employees &amp; COBRA Enrollees'!AQ99),"",'Employees &amp; COBRA Enrollees'!AQ99)</f>
        <v/>
      </c>
      <c r="H93" s="229" t="str">
        <f>IF(ISBLANK('Employees &amp; COBRA Enrollees'!Y99),"",DATEDIF(E93,C93,"y"))</f>
        <v/>
      </c>
      <c r="I93" s="230" t="str">
        <f>IF(ISBLANK('Employees &amp; COBRA Enrollees'!S99),"",'Employees &amp; COBRA Enrollees'!S99)</f>
        <v/>
      </c>
      <c r="J93" s="231" t="str">
        <f>IF(ISBLANK('Employees &amp; COBRA Enrollees'!A99),"",'Employees &amp; COBRA Enrollees'!A99&amp;" "&amp;'Employees &amp; COBRA Enrollees'!B99)</f>
        <v/>
      </c>
      <c r="K93" s="226" t="str">
        <f>IF(ISBLANK('Employees &amp; COBRA Enrollees'!A99),"",'Employees &amp; COBRA Enrollees'!AC99)</f>
        <v/>
      </c>
      <c r="L93" s="226" t="str">
        <f>IF(ISBLANK('Employees &amp; COBRA Enrollees'!Z99),"",'Employees &amp; COBRA Enrollees'!Z99)</f>
        <v/>
      </c>
      <c r="M93" s="232" t="str">
        <f>IF(ISBLANK('Employees &amp; COBRA Enrollees'!AM99),"",'Employees &amp; COBRA Enrollees'!AM99)</f>
        <v/>
      </c>
      <c r="N93" s="232" t="str">
        <f>IF(ISBLANK('Employees &amp; COBRA Enrollees'!AN99),"",'Employees &amp; COBRA Enrollees'!AN99)</f>
        <v/>
      </c>
      <c r="O93" s="232" t="str">
        <f>IF(ISBLANK('Employees &amp; COBRA Enrollees'!AO99),"",'Employees &amp; COBRA Enrollees'!AO99)</f>
        <v/>
      </c>
      <c r="P93" s="232" t="str">
        <f>IF(ISBLANK('Employees &amp; COBRA Enrollees'!AP99),"",'Employees &amp; COBRA Enrollees'!AP99)</f>
        <v/>
      </c>
    </row>
    <row r="94" spans="1:16" ht="15.9" customHeight="1" thickBot="1" x14ac:dyDescent="0.3">
      <c r="A94" s="43"/>
      <c r="B94" s="223" t="str">
        <f>IF(ISBLANK('Employees &amp; COBRA Enrollees'!BR100),"",'Employees &amp; COBRA Enrollees'!BR100)</f>
        <v>Yes</v>
      </c>
      <c r="C94" s="224" t="str">
        <f>IF(ISBLANK('Employees &amp; COBRA Enrollees'!P100),"",'Employees &amp; COBRA Enrollees'!P100)</f>
        <v/>
      </c>
      <c r="D94" s="225" t="str">
        <f>IF(ISBLANK('Employees &amp; COBRA Enrollees'!Q100),"",'Employees &amp; COBRA Enrollees'!Q100)</f>
        <v/>
      </c>
      <c r="E94" s="226" t="str">
        <f>IF(ISBLANK('Employees &amp; COBRA Enrollees'!Y100),"",'Employees &amp; COBRA Enrollees'!Y100)</f>
        <v/>
      </c>
      <c r="F94" s="227" t="str">
        <f>'Employees &amp; COBRA Enrollees'!V100&amp;" "&amp;'Employees &amp; COBRA Enrollees'!U100</f>
        <v xml:space="preserve"> </v>
      </c>
      <c r="G94" s="228" t="str">
        <f>IF(ISBLANK('Employees &amp; COBRA Enrollees'!AQ100),"",'Employees &amp; COBRA Enrollees'!AQ100)</f>
        <v/>
      </c>
      <c r="H94" s="229" t="str">
        <f>IF(ISBLANK('Employees &amp; COBRA Enrollees'!Y100),"",DATEDIF(E94,C94,"y"))</f>
        <v/>
      </c>
      <c r="I94" s="230" t="str">
        <f>IF(ISBLANK('Employees &amp; COBRA Enrollees'!S100),"",'Employees &amp; COBRA Enrollees'!S100)</f>
        <v/>
      </c>
      <c r="J94" s="231" t="str">
        <f>IF(ISBLANK('Employees &amp; COBRA Enrollees'!A100),"",'Employees &amp; COBRA Enrollees'!A100&amp;" "&amp;'Employees &amp; COBRA Enrollees'!B100)</f>
        <v/>
      </c>
      <c r="K94" s="226" t="str">
        <f>IF(ISBLANK('Employees &amp; COBRA Enrollees'!A100),"",'Employees &amp; COBRA Enrollees'!AC100)</f>
        <v/>
      </c>
      <c r="L94" s="226" t="str">
        <f>IF(ISBLANK('Employees &amp; COBRA Enrollees'!Z100),"",'Employees &amp; COBRA Enrollees'!Z100)</f>
        <v/>
      </c>
      <c r="M94" s="232" t="str">
        <f>IF(ISBLANK('Employees &amp; COBRA Enrollees'!AM100),"",'Employees &amp; COBRA Enrollees'!AM100)</f>
        <v/>
      </c>
      <c r="N94" s="232" t="str">
        <f>IF(ISBLANK('Employees &amp; COBRA Enrollees'!AN100),"",'Employees &amp; COBRA Enrollees'!AN100)</f>
        <v/>
      </c>
      <c r="O94" s="232" t="str">
        <f>IF(ISBLANK('Employees &amp; COBRA Enrollees'!AO100),"",'Employees &amp; COBRA Enrollees'!AO100)</f>
        <v/>
      </c>
      <c r="P94" s="232" t="str">
        <f>IF(ISBLANK('Employees &amp; COBRA Enrollees'!AP100),"",'Employees &amp; COBRA Enrollees'!AP100)</f>
        <v/>
      </c>
    </row>
    <row r="95" spans="1:16" ht="15.9" customHeight="1" thickBot="1" x14ac:dyDescent="0.3">
      <c r="A95" s="43"/>
      <c r="B95" s="223" t="str">
        <f>IF(ISBLANK('Employees &amp; COBRA Enrollees'!BR101),"",'Employees &amp; COBRA Enrollees'!BR101)</f>
        <v>Yes</v>
      </c>
      <c r="C95" s="224" t="str">
        <f>IF(ISBLANK('Employees &amp; COBRA Enrollees'!P101),"",'Employees &amp; COBRA Enrollees'!P101)</f>
        <v/>
      </c>
      <c r="D95" s="225" t="str">
        <f>IF(ISBLANK('Employees &amp; COBRA Enrollees'!Q101),"",'Employees &amp; COBRA Enrollees'!Q101)</f>
        <v/>
      </c>
      <c r="E95" s="226" t="str">
        <f>IF(ISBLANK('Employees &amp; COBRA Enrollees'!Y101),"",'Employees &amp; COBRA Enrollees'!Y101)</f>
        <v/>
      </c>
      <c r="F95" s="227" t="str">
        <f>'Employees &amp; COBRA Enrollees'!V101&amp;" "&amp;'Employees &amp; COBRA Enrollees'!U101</f>
        <v xml:space="preserve"> </v>
      </c>
      <c r="G95" s="228" t="str">
        <f>IF(ISBLANK('Employees &amp; COBRA Enrollees'!AQ101),"",'Employees &amp; COBRA Enrollees'!AQ101)</f>
        <v/>
      </c>
      <c r="H95" s="229" t="str">
        <f>IF(ISBLANK('Employees &amp; COBRA Enrollees'!Y101),"",DATEDIF(E95,C95,"y"))</f>
        <v/>
      </c>
      <c r="I95" s="230" t="str">
        <f>IF(ISBLANK('Employees &amp; COBRA Enrollees'!S101),"",'Employees &amp; COBRA Enrollees'!S101)</f>
        <v/>
      </c>
      <c r="J95" s="231" t="str">
        <f>IF(ISBLANK('Employees &amp; COBRA Enrollees'!A101),"",'Employees &amp; COBRA Enrollees'!A101&amp;" "&amp;'Employees &amp; COBRA Enrollees'!B101)</f>
        <v/>
      </c>
      <c r="K95" s="226" t="str">
        <f>IF(ISBLANK('Employees &amp; COBRA Enrollees'!A101),"",'Employees &amp; COBRA Enrollees'!AC101)</f>
        <v/>
      </c>
      <c r="L95" s="226" t="str">
        <f>IF(ISBLANK('Employees &amp; COBRA Enrollees'!Z101),"",'Employees &amp; COBRA Enrollees'!Z101)</f>
        <v/>
      </c>
      <c r="M95" s="232" t="str">
        <f>IF(ISBLANK('Employees &amp; COBRA Enrollees'!AM101),"",'Employees &amp; COBRA Enrollees'!AM101)</f>
        <v/>
      </c>
      <c r="N95" s="232" t="str">
        <f>IF(ISBLANK('Employees &amp; COBRA Enrollees'!AN101),"",'Employees &amp; COBRA Enrollees'!AN101)</f>
        <v/>
      </c>
      <c r="O95" s="232" t="str">
        <f>IF(ISBLANK('Employees &amp; COBRA Enrollees'!AO101),"",'Employees &amp; COBRA Enrollees'!AO101)</f>
        <v/>
      </c>
      <c r="P95" s="232" t="str">
        <f>IF(ISBLANK('Employees &amp; COBRA Enrollees'!AP101),"",'Employees &amp; COBRA Enrollees'!AP101)</f>
        <v/>
      </c>
    </row>
    <row r="96" spans="1:16" ht="15.9" customHeight="1" thickBot="1" x14ac:dyDescent="0.3">
      <c r="A96" s="43"/>
      <c r="B96" s="223" t="str">
        <f>IF(ISBLANK('Employees &amp; COBRA Enrollees'!BR102),"",'Employees &amp; COBRA Enrollees'!BR102)</f>
        <v>Yes</v>
      </c>
      <c r="C96" s="224" t="str">
        <f>IF(ISBLANK('Employees &amp; COBRA Enrollees'!P102),"",'Employees &amp; COBRA Enrollees'!P102)</f>
        <v/>
      </c>
      <c r="D96" s="225" t="str">
        <f>IF(ISBLANK('Employees &amp; COBRA Enrollees'!Q102),"",'Employees &amp; COBRA Enrollees'!Q102)</f>
        <v/>
      </c>
      <c r="E96" s="226" t="str">
        <f>IF(ISBLANK('Employees &amp; COBRA Enrollees'!Y102),"",'Employees &amp; COBRA Enrollees'!Y102)</f>
        <v/>
      </c>
      <c r="F96" s="227" t="str">
        <f>'Employees &amp; COBRA Enrollees'!V102&amp;" "&amp;'Employees &amp; COBRA Enrollees'!U102</f>
        <v xml:space="preserve"> </v>
      </c>
      <c r="G96" s="228" t="str">
        <f>IF(ISBLANK('Employees &amp; COBRA Enrollees'!AQ102),"",'Employees &amp; COBRA Enrollees'!AQ102)</f>
        <v/>
      </c>
      <c r="H96" s="229" t="str">
        <f>IF(ISBLANK('Employees &amp; COBRA Enrollees'!Y102),"",DATEDIF(E96,C96,"y"))</f>
        <v/>
      </c>
      <c r="I96" s="230" t="str">
        <f>IF(ISBLANK('Employees &amp; COBRA Enrollees'!S102),"",'Employees &amp; COBRA Enrollees'!S102)</f>
        <v/>
      </c>
      <c r="J96" s="231" t="str">
        <f>IF(ISBLANK('Employees &amp; COBRA Enrollees'!A102),"",'Employees &amp; COBRA Enrollees'!A102&amp;" "&amp;'Employees &amp; COBRA Enrollees'!B102)</f>
        <v/>
      </c>
      <c r="K96" s="226" t="str">
        <f>IF(ISBLANK('Employees &amp; COBRA Enrollees'!A102),"",'Employees &amp; COBRA Enrollees'!AC102)</f>
        <v/>
      </c>
      <c r="L96" s="226" t="str">
        <f>IF(ISBLANK('Employees &amp; COBRA Enrollees'!Z102),"",'Employees &amp; COBRA Enrollees'!Z102)</f>
        <v/>
      </c>
      <c r="M96" s="232" t="str">
        <f>IF(ISBLANK('Employees &amp; COBRA Enrollees'!AM102),"",'Employees &amp; COBRA Enrollees'!AM102)</f>
        <v/>
      </c>
      <c r="N96" s="232" t="str">
        <f>IF(ISBLANK('Employees &amp; COBRA Enrollees'!AN102),"",'Employees &amp; COBRA Enrollees'!AN102)</f>
        <v/>
      </c>
      <c r="O96" s="232" t="str">
        <f>IF(ISBLANK('Employees &amp; COBRA Enrollees'!AO102),"",'Employees &amp; COBRA Enrollees'!AO102)</f>
        <v/>
      </c>
      <c r="P96" s="232" t="str">
        <f>IF(ISBLANK('Employees &amp; COBRA Enrollees'!AP102),"",'Employees &amp; COBRA Enrollees'!AP102)</f>
        <v/>
      </c>
    </row>
    <row r="97" spans="1:16" ht="15.9" customHeight="1" thickBot="1" x14ac:dyDescent="0.3">
      <c r="A97" s="43"/>
      <c r="B97" s="223" t="str">
        <f>IF(ISBLANK('Employees &amp; COBRA Enrollees'!BR103),"",'Employees &amp; COBRA Enrollees'!BR103)</f>
        <v>Yes</v>
      </c>
      <c r="C97" s="224" t="str">
        <f>IF(ISBLANK('Employees &amp; COBRA Enrollees'!P103),"",'Employees &amp; COBRA Enrollees'!P103)</f>
        <v/>
      </c>
      <c r="D97" s="225" t="str">
        <f>IF(ISBLANK('Employees &amp; COBRA Enrollees'!Q103),"",'Employees &amp; COBRA Enrollees'!Q103)</f>
        <v/>
      </c>
      <c r="E97" s="226" t="str">
        <f>IF(ISBLANK('Employees &amp; COBRA Enrollees'!Y103),"",'Employees &amp; COBRA Enrollees'!Y103)</f>
        <v/>
      </c>
      <c r="F97" s="227" t="str">
        <f>'Employees &amp; COBRA Enrollees'!V103&amp;" "&amp;'Employees &amp; COBRA Enrollees'!U103</f>
        <v xml:space="preserve"> </v>
      </c>
      <c r="G97" s="228" t="str">
        <f>IF(ISBLANK('Employees &amp; COBRA Enrollees'!AQ103),"",'Employees &amp; COBRA Enrollees'!AQ103)</f>
        <v/>
      </c>
      <c r="H97" s="229" t="str">
        <f>IF(ISBLANK('Employees &amp; COBRA Enrollees'!Y103),"",DATEDIF(E97,C97,"y"))</f>
        <v/>
      </c>
      <c r="I97" s="230" t="str">
        <f>IF(ISBLANK('Employees &amp; COBRA Enrollees'!S103),"",'Employees &amp; COBRA Enrollees'!S103)</f>
        <v/>
      </c>
      <c r="J97" s="231" t="str">
        <f>IF(ISBLANK('Employees &amp; COBRA Enrollees'!A103),"",'Employees &amp; COBRA Enrollees'!A103&amp;" "&amp;'Employees &amp; COBRA Enrollees'!B103)</f>
        <v/>
      </c>
      <c r="K97" s="226" t="str">
        <f>IF(ISBLANK('Employees &amp; COBRA Enrollees'!A103),"",'Employees &amp; COBRA Enrollees'!AC103)</f>
        <v/>
      </c>
      <c r="L97" s="226" t="str">
        <f>IF(ISBLANK('Employees &amp; COBRA Enrollees'!Z103),"",'Employees &amp; COBRA Enrollees'!Z103)</f>
        <v/>
      </c>
      <c r="M97" s="232" t="str">
        <f>IF(ISBLANK('Employees &amp; COBRA Enrollees'!AM103),"",'Employees &amp; COBRA Enrollees'!AM103)</f>
        <v/>
      </c>
      <c r="N97" s="232" t="str">
        <f>IF(ISBLANK('Employees &amp; COBRA Enrollees'!AN103),"",'Employees &amp; COBRA Enrollees'!AN103)</f>
        <v/>
      </c>
      <c r="O97" s="232" t="str">
        <f>IF(ISBLANK('Employees &amp; COBRA Enrollees'!AO103),"",'Employees &amp; COBRA Enrollees'!AO103)</f>
        <v/>
      </c>
      <c r="P97" s="232" t="str">
        <f>IF(ISBLANK('Employees &amp; COBRA Enrollees'!AP103),"",'Employees &amp; COBRA Enrollees'!AP103)</f>
        <v/>
      </c>
    </row>
    <row r="98" spans="1:16" ht="15.9" customHeight="1" thickBot="1" x14ac:dyDescent="0.3">
      <c r="A98" s="43"/>
      <c r="B98" s="223" t="str">
        <f>IF(ISBLANK('Employees &amp; COBRA Enrollees'!BR104),"",'Employees &amp; COBRA Enrollees'!BR104)</f>
        <v>Yes</v>
      </c>
      <c r="C98" s="224" t="str">
        <f>IF(ISBLANK('Employees &amp; COBRA Enrollees'!P104),"",'Employees &amp; COBRA Enrollees'!P104)</f>
        <v/>
      </c>
      <c r="D98" s="225" t="str">
        <f>IF(ISBLANK('Employees &amp; COBRA Enrollees'!Q104),"",'Employees &amp; COBRA Enrollees'!Q104)</f>
        <v/>
      </c>
      <c r="E98" s="226" t="str">
        <f>IF(ISBLANK('Employees &amp; COBRA Enrollees'!Y104),"",'Employees &amp; COBRA Enrollees'!Y104)</f>
        <v/>
      </c>
      <c r="F98" s="227" t="str">
        <f>'Employees &amp; COBRA Enrollees'!V104&amp;" "&amp;'Employees &amp; COBRA Enrollees'!U104</f>
        <v xml:space="preserve"> </v>
      </c>
      <c r="G98" s="228" t="str">
        <f>IF(ISBLANK('Employees &amp; COBRA Enrollees'!AQ104),"",'Employees &amp; COBRA Enrollees'!AQ104)</f>
        <v/>
      </c>
      <c r="H98" s="229" t="str">
        <f>IF(ISBLANK('Employees &amp; COBRA Enrollees'!Y104),"",DATEDIF(E98,C98,"y"))</f>
        <v/>
      </c>
      <c r="I98" s="230" t="str">
        <f>IF(ISBLANK('Employees &amp; COBRA Enrollees'!S104),"",'Employees &amp; COBRA Enrollees'!S104)</f>
        <v/>
      </c>
      <c r="J98" s="231" t="str">
        <f>IF(ISBLANK('Employees &amp; COBRA Enrollees'!A104),"",'Employees &amp; COBRA Enrollees'!A104&amp;" "&amp;'Employees &amp; COBRA Enrollees'!B104)</f>
        <v/>
      </c>
      <c r="K98" s="226" t="str">
        <f>IF(ISBLANK('Employees &amp; COBRA Enrollees'!A104),"",'Employees &amp; COBRA Enrollees'!AC104)</f>
        <v/>
      </c>
      <c r="L98" s="226" t="str">
        <f>IF(ISBLANK('Employees &amp; COBRA Enrollees'!Z104),"",'Employees &amp; COBRA Enrollees'!Z104)</f>
        <v/>
      </c>
      <c r="M98" s="232" t="str">
        <f>IF(ISBLANK('Employees &amp; COBRA Enrollees'!AM104),"",'Employees &amp; COBRA Enrollees'!AM104)</f>
        <v/>
      </c>
      <c r="N98" s="232" t="str">
        <f>IF(ISBLANK('Employees &amp; COBRA Enrollees'!AN104),"",'Employees &amp; COBRA Enrollees'!AN104)</f>
        <v/>
      </c>
      <c r="O98" s="232" t="str">
        <f>IF(ISBLANK('Employees &amp; COBRA Enrollees'!AO104),"",'Employees &amp; COBRA Enrollees'!AO104)</f>
        <v/>
      </c>
      <c r="P98" s="232" t="str">
        <f>IF(ISBLANK('Employees &amp; COBRA Enrollees'!AP104),"",'Employees &amp; COBRA Enrollees'!AP104)</f>
        <v/>
      </c>
    </row>
    <row r="99" spans="1:16" ht="15.9" customHeight="1" thickBot="1" x14ac:dyDescent="0.3">
      <c r="A99" s="43"/>
      <c r="B99" s="223" t="str">
        <f>IF(ISBLANK('Employees &amp; COBRA Enrollees'!BR105),"",'Employees &amp; COBRA Enrollees'!BR105)</f>
        <v>Yes</v>
      </c>
      <c r="C99" s="224" t="str">
        <f>IF(ISBLANK('Employees &amp; COBRA Enrollees'!P105),"",'Employees &amp; COBRA Enrollees'!P105)</f>
        <v/>
      </c>
      <c r="D99" s="225" t="str">
        <f>IF(ISBLANK('Employees &amp; COBRA Enrollees'!Q105),"",'Employees &amp; COBRA Enrollees'!Q105)</f>
        <v/>
      </c>
      <c r="E99" s="226" t="str">
        <f>IF(ISBLANK('Employees &amp; COBRA Enrollees'!Y105),"",'Employees &amp; COBRA Enrollees'!Y105)</f>
        <v/>
      </c>
      <c r="F99" s="227" t="str">
        <f>'Employees &amp; COBRA Enrollees'!V105&amp;" "&amp;'Employees &amp; COBRA Enrollees'!U105</f>
        <v xml:space="preserve"> </v>
      </c>
      <c r="G99" s="228" t="str">
        <f>IF(ISBLANK('Employees &amp; COBRA Enrollees'!AQ105),"",'Employees &amp; COBRA Enrollees'!AQ105)</f>
        <v/>
      </c>
      <c r="H99" s="229" t="str">
        <f>IF(ISBLANK('Employees &amp; COBRA Enrollees'!Y105),"",DATEDIF(E99,C99,"y"))</f>
        <v/>
      </c>
      <c r="I99" s="230" t="str">
        <f>IF(ISBLANK('Employees &amp; COBRA Enrollees'!S105),"",'Employees &amp; COBRA Enrollees'!S105)</f>
        <v/>
      </c>
      <c r="J99" s="231" t="str">
        <f>IF(ISBLANK('Employees &amp; COBRA Enrollees'!A105),"",'Employees &amp; COBRA Enrollees'!A105&amp;" "&amp;'Employees &amp; COBRA Enrollees'!B105)</f>
        <v/>
      </c>
      <c r="K99" s="226" t="str">
        <f>IF(ISBLANK('Employees &amp; COBRA Enrollees'!A105),"",'Employees &amp; COBRA Enrollees'!AC105)</f>
        <v/>
      </c>
      <c r="L99" s="226" t="str">
        <f>IF(ISBLANK('Employees &amp; COBRA Enrollees'!Z105),"",'Employees &amp; COBRA Enrollees'!Z105)</f>
        <v/>
      </c>
      <c r="M99" s="232" t="str">
        <f>IF(ISBLANK('Employees &amp; COBRA Enrollees'!AM105),"",'Employees &amp; COBRA Enrollees'!AM105)</f>
        <v/>
      </c>
      <c r="N99" s="232" t="str">
        <f>IF(ISBLANK('Employees &amp; COBRA Enrollees'!AN105),"",'Employees &amp; COBRA Enrollees'!AN105)</f>
        <v/>
      </c>
      <c r="O99" s="232" t="str">
        <f>IF(ISBLANK('Employees &amp; COBRA Enrollees'!AO105),"",'Employees &amp; COBRA Enrollees'!AO105)</f>
        <v/>
      </c>
      <c r="P99" s="232" t="str">
        <f>IF(ISBLANK('Employees &amp; COBRA Enrollees'!AP105),"",'Employees &amp; COBRA Enrollees'!AP105)</f>
        <v/>
      </c>
    </row>
    <row r="100" spans="1:16" ht="15.9" customHeight="1" thickBot="1" x14ac:dyDescent="0.3">
      <c r="A100" s="43"/>
      <c r="B100" s="223" t="str">
        <f>IF(ISBLANK('Employees &amp; COBRA Enrollees'!BR106),"",'Employees &amp; COBRA Enrollees'!BR106)</f>
        <v>Yes</v>
      </c>
      <c r="C100" s="224" t="str">
        <f>IF(ISBLANK('Employees &amp; COBRA Enrollees'!P106),"",'Employees &amp; COBRA Enrollees'!P106)</f>
        <v/>
      </c>
      <c r="D100" s="225" t="str">
        <f>IF(ISBLANK('Employees &amp; COBRA Enrollees'!Q106),"",'Employees &amp; COBRA Enrollees'!Q106)</f>
        <v/>
      </c>
      <c r="E100" s="226" t="str">
        <f>IF(ISBLANK('Employees &amp; COBRA Enrollees'!Y106),"",'Employees &amp; COBRA Enrollees'!Y106)</f>
        <v/>
      </c>
      <c r="F100" s="227" t="str">
        <f>'Employees &amp; COBRA Enrollees'!V106&amp;" "&amp;'Employees &amp; COBRA Enrollees'!U106</f>
        <v xml:space="preserve"> </v>
      </c>
      <c r="G100" s="228" t="str">
        <f>IF(ISBLANK('Employees &amp; COBRA Enrollees'!AQ106),"",'Employees &amp; COBRA Enrollees'!AQ106)</f>
        <v/>
      </c>
      <c r="H100" s="229" t="str">
        <f>IF(ISBLANK('Employees &amp; COBRA Enrollees'!Y106),"",DATEDIF(E100,C100,"y"))</f>
        <v/>
      </c>
      <c r="I100" s="230" t="str">
        <f>IF(ISBLANK('Employees &amp; COBRA Enrollees'!S106),"",'Employees &amp; COBRA Enrollees'!S106)</f>
        <v/>
      </c>
      <c r="J100" s="231" t="str">
        <f>IF(ISBLANK('Employees &amp; COBRA Enrollees'!A106),"",'Employees &amp; COBRA Enrollees'!A106&amp;" "&amp;'Employees &amp; COBRA Enrollees'!B106)</f>
        <v/>
      </c>
      <c r="K100" s="226" t="str">
        <f>IF(ISBLANK('Employees &amp; COBRA Enrollees'!A106),"",'Employees &amp; COBRA Enrollees'!AC106)</f>
        <v/>
      </c>
      <c r="L100" s="226" t="str">
        <f>IF(ISBLANK('Employees &amp; COBRA Enrollees'!Z106),"",'Employees &amp; COBRA Enrollees'!Z106)</f>
        <v/>
      </c>
      <c r="M100" s="232" t="str">
        <f>IF(ISBLANK('Employees &amp; COBRA Enrollees'!AM106),"",'Employees &amp; COBRA Enrollees'!AM106)</f>
        <v/>
      </c>
      <c r="N100" s="232" t="str">
        <f>IF(ISBLANK('Employees &amp; COBRA Enrollees'!AN106),"",'Employees &amp; COBRA Enrollees'!AN106)</f>
        <v/>
      </c>
      <c r="O100" s="232" t="str">
        <f>IF(ISBLANK('Employees &amp; COBRA Enrollees'!AO106),"",'Employees &amp; COBRA Enrollees'!AO106)</f>
        <v/>
      </c>
      <c r="P100" s="232" t="str">
        <f>IF(ISBLANK('Employees &amp; COBRA Enrollees'!AP106),"",'Employees &amp; COBRA Enrollees'!AP106)</f>
        <v/>
      </c>
    </row>
    <row r="101" spans="1:16" ht="15.9" customHeight="1" thickBot="1" x14ac:dyDescent="0.3">
      <c r="A101" s="43"/>
      <c r="B101" s="223" t="str">
        <f>IF(ISBLANK('Employees &amp; COBRA Enrollees'!BR107),"",'Employees &amp; COBRA Enrollees'!BR107)</f>
        <v>Yes</v>
      </c>
      <c r="C101" s="224" t="str">
        <f>IF(ISBLANK('Employees &amp; COBRA Enrollees'!P107),"",'Employees &amp; COBRA Enrollees'!P107)</f>
        <v/>
      </c>
      <c r="D101" s="225" t="str">
        <f>IF(ISBLANK('Employees &amp; COBRA Enrollees'!Q107),"",'Employees &amp; COBRA Enrollees'!Q107)</f>
        <v/>
      </c>
      <c r="E101" s="226" t="str">
        <f>IF(ISBLANK('Employees &amp; COBRA Enrollees'!Y107),"",'Employees &amp; COBRA Enrollees'!Y107)</f>
        <v/>
      </c>
      <c r="F101" s="227" t="str">
        <f>'Employees &amp; COBRA Enrollees'!V107&amp;" "&amp;'Employees &amp; COBRA Enrollees'!U107</f>
        <v xml:space="preserve"> </v>
      </c>
      <c r="G101" s="228" t="str">
        <f>IF(ISBLANK('Employees &amp; COBRA Enrollees'!AQ107),"",'Employees &amp; COBRA Enrollees'!AQ107)</f>
        <v/>
      </c>
      <c r="H101" s="229" t="str">
        <f>IF(ISBLANK('Employees &amp; COBRA Enrollees'!Y107),"",DATEDIF(E101,C101,"y"))</f>
        <v/>
      </c>
      <c r="I101" s="230" t="str">
        <f>IF(ISBLANK('Employees &amp; COBRA Enrollees'!S107),"",'Employees &amp; COBRA Enrollees'!S107)</f>
        <v/>
      </c>
      <c r="J101" s="231" t="str">
        <f>IF(ISBLANK('Employees &amp; COBRA Enrollees'!A107),"",'Employees &amp; COBRA Enrollees'!A107&amp;" "&amp;'Employees &amp; COBRA Enrollees'!B107)</f>
        <v/>
      </c>
      <c r="K101" s="226" t="str">
        <f>IF(ISBLANK('Employees &amp; COBRA Enrollees'!A107),"",'Employees &amp; COBRA Enrollees'!AC107)</f>
        <v/>
      </c>
      <c r="L101" s="226" t="str">
        <f>IF(ISBLANK('Employees &amp; COBRA Enrollees'!Z107),"",'Employees &amp; COBRA Enrollees'!Z107)</f>
        <v/>
      </c>
      <c r="M101" s="232" t="str">
        <f>IF(ISBLANK('Employees &amp; COBRA Enrollees'!AM107),"",'Employees &amp; COBRA Enrollees'!AM107)</f>
        <v/>
      </c>
      <c r="N101" s="232" t="str">
        <f>IF(ISBLANK('Employees &amp; COBRA Enrollees'!AN107),"",'Employees &amp; COBRA Enrollees'!AN107)</f>
        <v/>
      </c>
      <c r="O101" s="232" t="str">
        <f>IF(ISBLANK('Employees &amp; COBRA Enrollees'!AO107),"",'Employees &amp; COBRA Enrollees'!AO107)</f>
        <v/>
      </c>
      <c r="P101" s="232" t="str">
        <f>IF(ISBLANK('Employees &amp; COBRA Enrollees'!AP107),"",'Employees &amp; COBRA Enrollees'!AP107)</f>
        <v/>
      </c>
    </row>
    <row r="102" spans="1:16" ht="15.9" customHeight="1" thickBot="1" x14ac:dyDescent="0.3">
      <c r="A102" s="43"/>
      <c r="B102" s="223" t="str">
        <f>IF(ISBLANK('Employees &amp; COBRA Enrollees'!BR108),"",'Employees &amp; COBRA Enrollees'!BR108)</f>
        <v>Yes</v>
      </c>
      <c r="C102" s="224" t="str">
        <f>IF(ISBLANK('Employees &amp; COBRA Enrollees'!P108),"",'Employees &amp; COBRA Enrollees'!P108)</f>
        <v/>
      </c>
      <c r="D102" s="225" t="str">
        <f>IF(ISBLANK('Employees &amp; COBRA Enrollees'!Q108),"",'Employees &amp; COBRA Enrollees'!Q108)</f>
        <v/>
      </c>
      <c r="E102" s="226" t="str">
        <f>IF(ISBLANK('Employees &amp; COBRA Enrollees'!Y108),"",'Employees &amp; COBRA Enrollees'!Y108)</f>
        <v/>
      </c>
      <c r="F102" s="227" t="str">
        <f>'Employees &amp; COBRA Enrollees'!V108&amp;" "&amp;'Employees &amp; COBRA Enrollees'!U108</f>
        <v xml:space="preserve"> </v>
      </c>
      <c r="G102" s="228" t="str">
        <f>IF(ISBLANK('Employees &amp; COBRA Enrollees'!AQ108),"",'Employees &amp; COBRA Enrollees'!AQ108)</f>
        <v/>
      </c>
      <c r="H102" s="229" t="str">
        <f>IF(ISBLANK('Employees &amp; COBRA Enrollees'!Y108),"",DATEDIF(E102,C102,"y"))</f>
        <v/>
      </c>
      <c r="I102" s="230" t="str">
        <f>IF(ISBLANK('Employees &amp; COBRA Enrollees'!S108),"",'Employees &amp; COBRA Enrollees'!S108)</f>
        <v/>
      </c>
      <c r="J102" s="231" t="str">
        <f>IF(ISBLANK('Employees &amp; COBRA Enrollees'!A108),"",'Employees &amp; COBRA Enrollees'!A108&amp;" "&amp;'Employees &amp; COBRA Enrollees'!B108)</f>
        <v/>
      </c>
      <c r="K102" s="226" t="str">
        <f>IF(ISBLANK('Employees &amp; COBRA Enrollees'!A108),"",'Employees &amp; COBRA Enrollees'!AC108)</f>
        <v/>
      </c>
      <c r="L102" s="226" t="str">
        <f>IF(ISBLANK('Employees &amp; COBRA Enrollees'!Z108),"",'Employees &amp; COBRA Enrollees'!Z108)</f>
        <v/>
      </c>
      <c r="M102" s="232" t="str">
        <f>IF(ISBLANK('Employees &amp; COBRA Enrollees'!AM108),"",'Employees &amp; COBRA Enrollees'!AM108)</f>
        <v/>
      </c>
      <c r="N102" s="232" t="str">
        <f>IF(ISBLANK('Employees &amp; COBRA Enrollees'!AN108),"",'Employees &amp; COBRA Enrollees'!AN108)</f>
        <v/>
      </c>
      <c r="O102" s="232" t="str">
        <f>IF(ISBLANK('Employees &amp; COBRA Enrollees'!AO108),"",'Employees &amp; COBRA Enrollees'!AO108)</f>
        <v/>
      </c>
      <c r="P102" s="232" t="str">
        <f>IF(ISBLANK('Employees &amp; COBRA Enrollees'!AP108),"",'Employees &amp; COBRA Enrollees'!AP108)</f>
        <v/>
      </c>
    </row>
    <row r="103" spans="1:16" ht="15.9" customHeight="1" thickBot="1" x14ac:dyDescent="0.3">
      <c r="A103" s="43"/>
      <c r="B103" s="223" t="str">
        <f>IF(ISBLANK('Employees &amp; COBRA Enrollees'!BR109),"",'Employees &amp; COBRA Enrollees'!BR109)</f>
        <v>Yes</v>
      </c>
      <c r="C103" s="224" t="str">
        <f>IF(ISBLANK('Employees &amp; COBRA Enrollees'!P109),"",'Employees &amp; COBRA Enrollees'!P109)</f>
        <v/>
      </c>
      <c r="D103" s="225" t="str">
        <f>IF(ISBLANK('Employees &amp; COBRA Enrollees'!Q109),"",'Employees &amp; COBRA Enrollees'!Q109)</f>
        <v/>
      </c>
      <c r="E103" s="226" t="str">
        <f>IF(ISBLANK('Employees &amp; COBRA Enrollees'!Y109),"",'Employees &amp; COBRA Enrollees'!Y109)</f>
        <v/>
      </c>
      <c r="F103" s="227" t="str">
        <f>'Employees &amp; COBRA Enrollees'!V109&amp;" "&amp;'Employees &amp; COBRA Enrollees'!U109</f>
        <v xml:space="preserve"> </v>
      </c>
      <c r="G103" s="228" t="str">
        <f>IF(ISBLANK('Employees &amp; COBRA Enrollees'!AQ109),"",'Employees &amp; COBRA Enrollees'!AQ109)</f>
        <v/>
      </c>
      <c r="H103" s="229" t="str">
        <f>IF(ISBLANK('Employees &amp; COBRA Enrollees'!Y109),"",DATEDIF(E103,C103,"y"))</f>
        <v/>
      </c>
      <c r="I103" s="230" t="str">
        <f>IF(ISBLANK('Employees &amp; COBRA Enrollees'!S109),"",'Employees &amp; COBRA Enrollees'!S109)</f>
        <v/>
      </c>
      <c r="J103" s="231" t="str">
        <f>IF(ISBLANK('Employees &amp; COBRA Enrollees'!A109),"",'Employees &amp; COBRA Enrollees'!A109&amp;" "&amp;'Employees &amp; COBRA Enrollees'!B109)</f>
        <v/>
      </c>
      <c r="K103" s="226" t="str">
        <f>IF(ISBLANK('Employees &amp; COBRA Enrollees'!A109),"",'Employees &amp; COBRA Enrollees'!AC109)</f>
        <v/>
      </c>
      <c r="L103" s="226" t="str">
        <f>IF(ISBLANK('Employees &amp; COBRA Enrollees'!Z109),"",'Employees &amp; COBRA Enrollees'!Z109)</f>
        <v/>
      </c>
      <c r="M103" s="232" t="str">
        <f>IF(ISBLANK('Employees &amp; COBRA Enrollees'!AM109),"",'Employees &amp; COBRA Enrollees'!AM109)</f>
        <v/>
      </c>
      <c r="N103" s="232" t="str">
        <f>IF(ISBLANK('Employees &amp; COBRA Enrollees'!AN109),"",'Employees &amp; COBRA Enrollees'!AN109)</f>
        <v/>
      </c>
      <c r="O103" s="232" t="str">
        <f>IF(ISBLANK('Employees &amp; COBRA Enrollees'!AO109),"",'Employees &amp; COBRA Enrollees'!AO109)</f>
        <v/>
      </c>
      <c r="P103" s="232" t="str">
        <f>IF(ISBLANK('Employees &amp; COBRA Enrollees'!AP109),"",'Employees &amp; COBRA Enrollees'!AP109)</f>
        <v/>
      </c>
    </row>
    <row r="104" spans="1:16" ht="15.9" customHeight="1" thickBot="1" x14ac:dyDescent="0.3">
      <c r="A104" s="43"/>
      <c r="B104" s="223" t="str">
        <f>IF(ISBLANK('Employees &amp; COBRA Enrollees'!BR110),"",'Employees &amp; COBRA Enrollees'!BR110)</f>
        <v>Yes</v>
      </c>
      <c r="C104" s="224" t="str">
        <f>IF(ISBLANK('Employees &amp; COBRA Enrollees'!P110),"",'Employees &amp; COBRA Enrollees'!P110)</f>
        <v/>
      </c>
      <c r="D104" s="225" t="str">
        <f>IF(ISBLANK('Employees &amp; COBRA Enrollees'!Q110),"",'Employees &amp; COBRA Enrollees'!Q110)</f>
        <v/>
      </c>
      <c r="E104" s="226" t="str">
        <f>IF(ISBLANK('Employees &amp; COBRA Enrollees'!Y110),"",'Employees &amp; COBRA Enrollees'!Y110)</f>
        <v/>
      </c>
      <c r="F104" s="227" t="str">
        <f>'Employees &amp; COBRA Enrollees'!V110&amp;" "&amp;'Employees &amp; COBRA Enrollees'!U110</f>
        <v xml:space="preserve"> </v>
      </c>
      <c r="G104" s="228" t="str">
        <f>IF(ISBLANK('Employees &amp; COBRA Enrollees'!AQ110),"",'Employees &amp; COBRA Enrollees'!AQ110)</f>
        <v/>
      </c>
      <c r="H104" s="229" t="str">
        <f>IF(ISBLANK('Employees &amp; COBRA Enrollees'!Y110),"",DATEDIF(E104,C104,"y"))</f>
        <v/>
      </c>
      <c r="I104" s="230" t="str">
        <f>IF(ISBLANK('Employees &amp; COBRA Enrollees'!S110),"",'Employees &amp; COBRA Enrollees'!S110)</f>
        <v/>
      </c>
      <c r="J104" s="231" t="str">
        <f>IF(ISBLANK('Employees &amp; COBRA Enrollees'!A110),"",'Employees &amp; COBRA Enrollees'!A110&amp;" "&amp;'Employees &amp; COBRA Enrollees'!B110)</f>
        <v/>
      </c>
      <c r="K104" s="226" t="str">
        <f>IF(ISBLANK('Employees &amp; COBRA Enrollees'!A110),"",'Employees &amp; COBRA Enrollees'!AC110)</f>
        <v/>
      </c>
      <c r="L104" s="226" t="str">
        <f>IF(ISBLANK('Employees &amp; COBRA Enrollees'!Z110),"",'Employees &amp; COBRA Enrollees'!Z110)</f>
        <v/>
      </c>
      <c r="M104" s="232" t="str">
        <f>IF(ISBLANK('Employees &amp; COBRA Enrollees'!AM110),"",'Employees &amp; COBRA Enrollees'!AM110)</f>
        <v/>
      </c>
      <c r="N104" s="232" t="str">
        <f>IF(ISBLANK('Employees &amp; COBRA Enrollees'!AN110),"",'Employees &amp; COBRA Enrollees'!AN110)</f>
        <v/>
      </c>
      <c r="O104" s="232" t="str">
        <f>IF(ISBLANK('Employees &amp; COBRA Enrollees'!AO110),"",'Employees &amp; COBRA Enrollees'!AO110)</f>
        <v/>
      </c>
      <c r="P104" s="232" t="str">
        <f>IF(ISBLANK('Employees &amp; COBRA Enrollees'!AP110),"",'Employees &amp; COBRA Enrollees'!AP110)</f>
        <v/>
      </c>
    </row>
    <row r="105" spans="1:16" ht="15.9" customHeight="1" thickBot="1" x14ac:dyDescent="0.3">
      <c r="A105" s="43"/>
      <c r="B105" s="223" t="str">
        <f>IF(ISBLANK('Employees &amp; COBRA Enrollees'!BR111),"",'Employees &amp; COBRA Enrollees'!BR111)</f>
        <v>Yes</v>
      </c>
      <c r="C105" s="224" t="str">
        <f>IF(ISBLANK('Employees &amp; COBRA Enrollees'!P111),"",'Employees &amp; COBRA Enrollees'!P111)</f>
        <v/>
      </c>
      <c r="D105" s="225" t="str">
        <f>IF(ISBLANK('Employees &amp; COBRA Enrollees'!Q111),"",'Employees &amp; COBRA Enrollees'!Q111)</f>
        <v/>
      </c>
      <c r="E105" s="226" t="str">
        <f>IF(ISBLANK('Employees &amp; COBRA Enrollees'!Y111),"",'Employees &amp; COBRA Enrollees'!Y111)</f>
        <v/>
      </c>
      <c r="F105" s="227" t="str">
        <f>'Employees &amp; COBRA Enrollees'!V111&amp;" "&amp;'Employees &amp; COBRA Enrollees'!U111</f>
        <v xml:space="preserve"> </v>
      </c>
      <c r="G105" s="228" t="str">
        <f>IF(ISBLANK('Employees &amp; COBRA Enrollees'!AQ111),"",'Employees &amp; COBRA Enrollees'!AQ111)</f>
        <v/>
      </c>
      <c r="H105" s="229" t="str">
        <f>IF(ISBLANK('Employees &amp; COBRA Enrollees'!Y111),"",DATEDIF(E105,C105,"y"))</f>
        <v/>
      </c>
      <c r="I105" s="230" t="str">
        <f>IF(ISBLANK('Employees &amp; COBRA Enrollees'!S111),"",'Employees &amp; COBRA Enrollees'!S111)</f>
        <v/>
      </c>
      <c r="J105" s="231" t="str">
        <f>IF(ISBLANK('Employees &amp; COBRA Enrollees'!A111),"",'Employees &amp; COBRA Enrollees'!A111&amp;" "&amp;'Employees &amp; COBRA Enrollees'!B111)</f>
        <v/>
      </c>
      <c r="K105" s="226" t="str">
        <f>IF(ISBLANK('Employees &amp; COBRA Enrollees'!A111),"",'Employees &amp; COBRA Enrollees'!AC111)</f>
        <v/>
      </c>
      <c r="L105" s="226" t="str">
        <f>IF(ISBLANK('Employees &amp; COBRA Enrollees'!Z111),"",'Employees &amp; COBRA Enrollees'!Z111)</f>
        <v/>
      </c>
      <c r="M105" s="232" t="str">
        <f>IF(ISBLANK('Employees &amp; COBRA Enrollees'!AM111),"",'Employees &amp; COBRA Enrollees'!AM111)</f>
        <v/>
      </c>
      <c r="N105" s="232" t="str">
        <f>IF(ISBLANK('Employees &amp; COBRA Enrollees'!AN111),"",'Employees &amp; COBRA Enrollees'!AN111)</f>
        <v/>
      </c>
      <c r="O105" s="232" t="str">
        <f>IF(ISBLANK('Employees &amp; COBRA Enrollees'!AO111),"",'Employees &amp; COBRA Enrollees'!AO111)</f>
        <v/>
      </c>
      <c r="P105" s="232" t="str">
        <f>IF(ISBLANK('Employees &amp; COBRA Enrollees'!AP111),"",'Employees &amp; COBRA Enrollees'!AP111)</f>
        <v/>
      </c>
    </row>
    <row r="106" spans="1:16" ht="15.9" customHeight="1" thickBot="1" x14ac:dyDescent="0.3">
      <c r="A106" s="43"/>
      <c r="B106" s="223" t="str">
        <f>IF(ISBLANK('Employees &amp; COBRA Enrollees'!BR112),"",'Employees &amp; COBRA Enrollees'!BR112)</f>
        <v>Yes</v>
      </c>
      <c r="C106" s="224" t="str">
        <f>IF(ISBLANK('Employees &amp; COBRA Enrollees'!P112),"",'Employees &amp; COBRA Enrollees'!P112)</f>
        <v/>
      </c>
      <c r="D106" s="225" t="str">
        <f>IF(ISBLANK('Employees &amp; COBRA Enrollees'!Q112),"",'Employees &amp; COBRA Enrollees'!Q112)</f>
        <v/>
      </c>
      <c r="E106" s="226" t="str">
        <f>IF(ISBLANK('Employees &amp; COBRA Enrollees'!Y112),"",'Employees &amp; COBRA Enrollees'!Y112)</f>
        <v/>
      </c>
      <c r="F106" s="227" t="str">
        <f>'Employees &amp; COBRA Enrollees'!V112&amp;" "&amp;'Employees &amp; COBRA Enrollees'!U112</f>
        <v xml:space="preserve"> </v>
      </c>
      <c r="G106" s="228" t="str">
        <f>IF(ISBLANK('Employees &amp; COBRA Enrollees'!AQ112),"",'Employees &amp; COBRA Enrollees'!AQ112)</f>
        <v/>
      </c>
      <c r="H106" s="229" t="str">
        <f>IF(ISBLANK('Employees &amp; COBRA Enrollees'!Y112),"",DATEDIF(E106,C106,"y"))</f>
        <v/>
      </c>
      <c r="I106" s="230" t="str">
        <f>IF(ISBLANK('Employees &amp; COBRA Enrollees'!S112),"",'Employees &amp; COBRA Enrollees'!S112)</f>
        <v/>
      </c>
      <c r="J106" s="231" t="str">
        <f>IF(ISBLANK('Employees &amp; COBRA Enrollees'!A112),"",'Employees &amp; COBRA Enrollees'!A112&amp;" "&amp;'Employees &amp; COBRA Enrollees'!B112)</f>
        <v/>
      </c>
      <c r="K106" s="226" t="str">
        <f>IF(ISBLANK('Employees &amp; COBRA Enrollees'!A112),"",'Employees &amp; COBRA Enrollees'!AC112)</f>
        <v/>
      </c>
      <c r="L106" s="226" t="str">
        <f>IF(ISBLANK('Employees &amp; COBRA Enrollees'!Z112),"",'Employees &amp; COBRA Enrollees'!Z112)</f>
        <v/>
      </c>
      <c r="M106" s="232" t="str">
        <f>IF(ISBLANK('Employees &amp; COBRA Enrollees'!AM112),"",'Employees &amp; COBRA Enrollees'!AM112)</f>
        <v/>
      </c>
      <c r="N106" s="232" t="str">
        <f>IF(ISBLANK('Employees &amp; COBRA Enrollees'!AN112),"",'Employees &amp; COBRA Enrollees'!AN112)</f>
        <v/>
      </c>
      <c r="O106" s="232" t="str">
        <f>IF(ISBLANK('Employees &amp; COBRA Enrollees'!AO112),"",'Employees &amp; COBRA Enrollees'!AO112)</f>
        <v/>
      </c>
      <c r="P106" s="232" t="str">
        <f>IF(ISBLANK('Employees &amp; COBRA Enrollees'!AP112),"",'Employees &amp; COBRA Enrollees'!AP112)</f>
        <v/>
      </c>
    </row>
    <row r="107" spans="1:16" ht="15.9" customHeight="1" thickBot="1" x14ac:dyDescent="0.3">
      <c r="A107" s="43"/>
      <c r="B107" s="223" t="str">
        <f>IF(ISBLANK('Employees &amp; COBRA Enrollees'!BR113),"",'Employees &amp; COBRA Enrollees'!BR113)</f>
        <v>Yes</v>
      </c>
      <c r="C107" s="224" t="str">
        <f>IF(ISBLANK('Employees &amp; COBRA Enrollees'!P113),"",'Employees &amp; COBRA Enrollees'!P113)</f>
        <v/>
      </c>
      <c r="D107" s="225" t="str">
        <f>IF(ISBLANK('Employees &amp; COBRA Enrollees'!Q113),"",'Employees &amp; COBRA Enrollees'!Q113)</f>
        <v/>
      </c>
      <c r="E107" s="226" t="str">
        <f>IF(ISBLANK('Employees &amp; COBRA Enrollees'!Y113),"",'Employees &amp; COBRA Enrollees'!Y113)</f>
        <v/>
      </c>
      <c r="F107" s="227" t="str">
        <f>'Employees &amp; COBRA Enrollees'!V113&amp;" "&amp;'Employees &amp; COBRA Enrollees'!U113</f>
        <v xml:space="preserve"> </v>
      </c>
      <c r="G107" s="228" t="str">
        <f>IF(ISBLANK('Employees &amp; COBRA Enrollees'!AQ113),"",'Employees &amp; COBRA Enrollees'!AQ113)</f>
        <v/>
      </c>
      <c r="H107" s="229" t="str">
        <f>IF(ISBLANK('Employees &amp; COBRA Enrollees'!Y113),"",DATEDIF(E107,C107,"y"))</f>
        <v/>
      </c>
      <c r="I107" s="230" t="str">
        <f>IF(ISBLANK('Employees &amp; COBRA Enrollees'!S113),"",'Employees &amp; COBRA Enrollees'!S113)</f>
        <v/>
      </c>
      <c r="J107" s="231" t="str">
        <f>IF(ISBLANK('Employees &amp; COBRA Enrollees'!A113),"",'Employees &amp; COBRA Enrollees'!A113&amp;" "&amp;'Employees &amp; COBRA Enrollees'!B113)</f>
        <v/>
      </c>
      <c r="K107" s="226" t="str">
        <f>IF(ISBLANK('Employees &amp; COBRA Enrollees'!A113),"",'Employees &amp; COBRA Enrollees'!AC113)</f>
        <v/>
      </c>
      <c r="L107" s="226" t="str">
        <f>IF(ISBLANK('Employees &amp; COBRA Enrollees'!Z113),"",'Employees &amp; COBRA Enrollees'!Z113)</f>
        <v/>
      </c>
      <c r="M107" s="232" t="str">
        <f>IF(ISBLANK('Employees &amp; COBRA Enrollees'!AM113),"",'Employees &amp; COBRA Enrollees'!AM113)</f>
        <v/>
      </c>
      <c r="N107" s="232" t="str">
        <f>IF(ISBLANK('Employees &amp; COBRA Enrollees'!AN113),"",'Employees &amp; COBRA Enrollees'!AN113)</f>
        <v/>
      </c>
      <c r="O107" s="232" t="str">
        <f>IF(ISBLANK('Employees &amp; COBRA Enrollees'!AO113),"",'Employees &amp; COBRA Enrollees'!AO113)</f>
        <v/>
      </c>
      <c r="P107" s="232" t="str">
        <f>IF(ISBLANK('Employees &amp; COBRA Enrollees'!AP113),"",'Employees &amp; COBRA Enrollees'!AP113)</f>
        <v/>
      </c>
    </row>
    <row r="108" spans="1:16" ht="15.9" customHeight="1" thickBot="1" x14ac:dyDescent="0.3">
      <c r="A108" s="43"/>
      <c r="B108" s="223" t="str">
        <f>IF(ISBLANK('Employees &amp; COBRA Enrollees'!BR114),"",'Employees &amp; COBRA Enrollees'!BR114)</f>
        <v>Yes</v>
      </c>
      <c r="C108" s="224" t="str">
        <f>IF(ISBLANK('Employees &amp; COBRA Enrollees'!P114),"",'Employees &amp; COBRA Enrollees'!P114)</f>
        <v/>
      </c>
      <c r="D108" s="225" t="str">
        <f>IF(ISBLANK('Employees &amp; COBRA Enrollees'!Q114),"",'Employees &amp; COBRA Enrollees'!Q114)</f>
        <v/>
      </c>
      <c r="E108" s="226" t="str">
        <f>IF(ISBLANK('Employees &amp; COBRA Enrollees'!Y114),"",'Employees &amp; COBRA Enrollees'!Y114)</f>
        <v/>
      </c>
      <c r="F108" s="227" t="str">
        <f>'Employees &amp; COBRA Enrollees'!V114&amp;" "&amp;'Employees &amp; COBRA Enrollees'!U114</f>
        <v xml:space="preserve"> </v>
      </c>
      <c r="G108" s="228" t="str">
        <f>IF(ISBLANK('Employees &amp; COBRA Enrollees'!AQ114),"",'Employees &amp; COBRA Enrollees'!AQ114)</f>
        <v/>
      </c>
      <c r="H108" s="229" t="str">
        <f>IF(ISBLANK('Employees &amp; COBRA Enrollees'!Y114),"",DATEDIF(E108,C108,"y"))</f>
        <v/>
      </c>
      <c r="I108" s="230" t="str">
        <f>IF(ISBLANK('Employees &amp; COBRA Enrollees'!S114),"",'Employees &amp; COBRA Enrollees'!S114)</f>
        <v/>
      </c>
      <c r="J108" s="231" t="str">
        <f>IF(ISBLANK('Employees &amp; COBRA Enrollees'!A114),"",'Employees &amp; COBRA Enrollees'!A114&amp;" "&amp;'Employees &amp; COBRA Enrollees'!B114)</f>
        <v/>
      </c>
      <c r="K108" s="226" t="str">
        <f>IF(ISBLANK('Employees &amp; COBRA Enrollees'!A114),"",'Employees &amp; COBRA Enrollees'!AC114)</f>
        <v/>
      </c>
      <c r="L108" s="226" t="str">
        <f>IF(ISBLANK('Employees &amp; COBRA Enrollees'!Z114),"",'Employees &amp; COBRA Enrollees'!Z114)</f>
        <v/>
      </c>
      <c r="M108" s="232" t="str">
        <f>IF(ISBLANK('Employees &amp; COBRA Enrollees'!AM114),"",'Employees &amp; COBRA Enrollees'!AM114)</f>
        <v/>
      </c>
      <c r="N108" s="232" t="str">
        <f>IF(ISBLANK('Employees &amp; COBRA Enrollees'!AN114),"",'Employees &amp; COBRA Enrollees'!AN114)</f>
        <v/>
      </c>
      <c r="O108" s="232" t="str">
        <f>IF(ISBLANK('Employees &amp; COBRA Enrollees'!AO114),"",'Employees &amp; COBRA Enrollees'!AO114)</f>
        <v/>
      </c>
      <c r="P108" s="232" t="str">
        <f>IF(ISBLANK('Employees &amp; COBRA Enrollees'!AP114),"",'Employees &amp; COBRA Enrollees'!AP114)</f>
        <v/>
      </c>
    </row>
    <row r="109" spans="1:16" ht="15.9" customHeight="1" thickBot="1" x14ac:dyDescent="0.3">
      <c r="A109" s="43"/>
      <c r="B109" s="223" t="str">
        <f>IF(ISBLANK('Employees &amp; COBRA Enrollees'!BR115),"",'Employees &amp; COBRA Enrollees'!BR115)</f>
        <v>Yes</v>
      </c>
      <c r="C109" s="224" t="str">
        <f>IF(ISBLANK('Employees &amp; COBRA Enrollees'!P115),"",'Employees &amp; COBRA Enrollees'!P115)</f>
        <v/>
      </c>
      <c r="D109" s="225" t="str">
        <f>IF(ISBLANK('Employees &amp; COBRA Enrollees'!Q115),"",'Employees &amp; COBRA Enrollees'!Q115)</f>
        <v/>
      </c>
      <c r="E109" s="226" t="str">
        <f>IF(ISBLANK('Employees &amp; COBRA Enrollees'!Y115),"",'Employees &amp; COBRA Enrollees'!Y115)</f>
        <v/>
      </c>
      <c r="F109" s="227" t="str">
        <f>'Employees &amp; COBRA Enrollees'!V115&amp;" "&amp;'Employees &amp; COBRA Enrollees'!U115</f>
        <v xml:space="preserve"> </v>
      </c>
      <c r="G109" s="228" t="str">
        <f>IF(ISBLANK('Employees &amp; COBRA Enrollees'!AQ115),"",'Employees &amp; COBRA Enrollees'!AQ115)</f>
        <v/>
      </c>
      <c r="H109" s="229" t="str">
        <f>IF(ISBLANK('Employees &amp; COBRA Enrollees'!Y115),"",DATEDIF(E109,C109,"y"))</f>
        <v/>
      </c>
      <c r="I109" s="230" t="str">
        <f>IF(ISBLANK('Employees &amp; COBRA Enrollees'!S115),"",'Employees &amp; COBRA Enrollees'!S115)</f>
        <v/>
      </c>
      <c r="J109" s="231" t="str">
        <f>IF(ISBLANK('Employees &amp; COBRA Enrollees'!A115),"",'Employees &amp; COBRA Enrollees'!A115&amp;" "&amp;'Employees &amp; COBRA Enrollees'!B115)</f>
        <v/>
      </c>
      <c r="K109" s="226" t="str">
        <f>IF(ISBLANK('Employees &amp; COBRA Enrollees'!A115),"",'Employees &amp; COBRA Enrollees'!AC115)</f>
        <v/>
      </c>
      <c r="L109" s="226" t="str">
        <f>IF(ISBLANK('Employees &amp; COBRA Enrollees'!Z115),"",'Employees &amp; COBRA Enrollees'!Z115)</f>
        <v/>
      </c>
      <c r="M109" s="232" t="str">
        <f>IF(ISBLANK('Employees &amp; COBRA Enrollees'!AM115),"",'Employees &amp; COBRA Enrollees'!AM115)</f>
        <v/>
      </c>
      <c r="N109" s="232" t="str">
        <f>IF(ISBLANK('Employees &amp; COBRA Enrollees'!AN115),"",'Employees &amp; COBRA Enrollees'!AN115)</f>
        <v/>
      </c>
      <c r="O109" s="232" t="str">
        <f>IF(ISBLANK('Employees &amp; COBRA Enrollees'!AO115),"",'Employees &amp; COBRA Enrollees'!AO115)</f>
        <v/>
      </c>
      <c r="P109" s="232" t="str">
        <f>IF(ISBLANK('Employees &amp; COBRA Enrollees'!AP115),"",'Employees &amp; COBRA Enrollees'!AP115)</f>
        <v/>
      </c>
    </row>
    <row r="110" spans="1:16" ht="15.9" customHeight="1" thickBot="1" x14ac:dyDescent="0.3">
      <c r="A110" s="43"/>
      <c r="B110" s="223" t="str">
        <f>IF(ISBLANK('Employees &amp; COBRA Enrollees'!BR116),"",'Employees &amp; COBRA Enrollees'!BR116)</f>
        <v>Yes</v>
      </c>
      <c r="C110" s="224" t="str">
        <f>IF(ISBLANK('Employees &amp; COBRA Enrollees'!P116),"",'Employees &amp; COBRA Enrollees'!P116)</f>
        <v/>
      </c>
      <c r="D110" s="225" t="str">
        <f>IF(ISBLANK('Employees &amp; COBRA Enrollees'!Q116),"",'Employees &amp; COBRA Enrollees'!Q116)</f>
        <v/>
      </c>
      <c r="E110" s="226" t="str">
        <f>IF(ISBLANK('Employees &amp; COBRA Enrollees'!Y116),"",'Employees &amp; COBRA Enrollees'!Y116)</f>
        <v/>
      </c>
      <c r="F110" s="227" t="str">
        <f>'Employees &amp; COBRA Enrollees'!V116&amp;" "&amp;'Employees &amp; COBRA Enrollees'!U116</f>
        <v xml:space="preserve"> </v>
      </c>
      <c r="G110" s="228" t="str">
        <f>IF(ISBLANK('Employees &amp; COBRA Enrollees'!AQ116),"",'Employees &amp; COBRA Enrollees'!AQ116)</f>
        <v/>
      </c>
      <c r="H110" s="229" t="str">
        <f>IF(ISBLANK('Employees &amp; COBRA Enrollees'!Y116),"",DATEDIF(E110,C110,"y"))</f>
        <v/>
      </c>
      <c r="I110" s="230" t="str">
        <f>IF(ISBLANK('Employees &amp; COBRA Enrollees'!S116),"",'Employees &amp; COBRA Enrollees'!S116)</f>
        <v/>
      </c>
      <c r="J110" s="231" t="str">
        <f>IF(ISBLANK('Employees &amp; COBRA Enrollees'!A116),"",'Employees &amp; COBRA Enrollees'!A116&amp;" "&amp;'Employees &amp; COBRA Enrollees'!B116)</f>
        <v/>
      </c>
      <c r="K110" s="226" t="str">
        <f>IF(ISBLANK('Employees &amp; COBRA Enrollees'!A116),"",'Employees &amp; COBRA Enrollees'!AC116)</f>
        <v/>
      </c>
      <c r="L110" s="226" t="str">
        <f>IF(ISBLANK('Employees &amp; COBRA Enrollees'!Z116),"",'Employees &amp; COBRA Enrollees'!Z116)</f>
        <v/>
      </c>
      <c r="M110" s="232" t="str">
        <f>IF(ISBLANK('Employees &amp; COBRA Enrollees'!AM116),"",'Employees &amp; COBRA Enrollees'!AM116)</f>
        <v/>
      </c>
      <c r="N110" s="232" t="str">
        <f>IF(ISBLANK('Employees &amp; COBRA Enrollees'!AN116),"",'Employees &amp; COBRA Enrollees'!AN116)</f>
        <v/>
      </c>
      <c r="O110" s="232" t="str">
        <f>IF(ISBLANK('Employees &amp; COBRA Enrollees'!AO116),"",'Employees &amp; COBRA Enrollees'!AO116)</f>
        <v/>
      </c>
      <c r="P110" s="232" t="str">
        <f>IF(ISBLANK('Employees &amp; COBRA Enrollees'!AP116),"",'Employees &amp; COBRA Enrollees'!AP116)</f>
        <v/>
      </c>
    </row>
    <row r="111" spans="1:16" ht="15.9" customHeight="1" thickBot="1" x14ac:dyDescent="0.3">
      <c r="A111" s="43"/>
      <c r="B111" s="223" t="str">
        <f>IF(ISBLANK('Employees &amp; COBRA Enrollees'!BR117),"",'Employees &amp; COBRA Enrollees'!BR117)</f>
        <v>Yes</v>
      </c>
      <c r="C111" s="224" t="str">
        <f>IF(ISBLANK('Employees &amp; COBRA Enrollees'!P117),"",'Employees &amp; COBRA Enrollees'!P117)</f>
        <v/>
      </c>
      <c r="D111" s="225" t="str">
        <f>IF(ISBLANK('Employees &amp; COBRA Enrollees'!Q117),"",'Employees &amp; COBRA Enrollees'!Q117)</f>
        <v/>
      </c>
      <c r="E111" s="226" t="str">
        <f>IF(ISBLANK('Employees &amp; COBRA Enrollees'!Y117),"",'Employees &amp; COBRA Enrollees'!Y117)</f>
        <v/>
      </c>
      <c r="F111" s="227" t="str">
        <f>'Employees &amp; COBRA Enrollees'!V117&amp;" "&amp;'Employees &amp; COBRA Enrollees'!U117</f>
        <v xml:space="preserve"> </v>
      </c>
      <c r="G111" s="228" t="str">
        <f>IF(ISBLANK('Employees &amp; COBRA Enrollees'!AQ117),"",'Employees &amp; COBRA Enrollees'!AQ117)</f>
        <v/>
      </c>
      <c r="H111" s="229" t="str">
        <f>IF(ISBLANK('Employees &amp; COBRA Enrollees'!Y117),"",DATEDIF(E111,C111,"y"))</f>
        <v/>
      </c>
      <c r="I111" s="230" t="str">
        <f>IF(ISBLANK('Employees &amp; COBRA Enrollees'!S117),"",'Employees &amp; COBRA Enrollees'!S117)</f>
        <v/>
      </c>
      <c r="J111" s="231" t="str">
        <f>IF(ISBLANK('Employees &amp; COBRA Enrollees'!A117),"",'Employees &amp; COBRA Enrollees'!A117&amp;" "&amp;'Employees &amp; COBRA Enrollees'!B117)</f>
        <v/>
      </c>
      <c r="K111" s="226" t="str">
        <f>IF(ISBLANK('Employees &amp; COBRA Enrollees'!A117),"",'Employees &amp; COBRA Enrollees'!AC117)</f>
        <v/>
      </c>
      <c r="L111" s="226" t="str">
        <f>IF(ISBLANK('Employees &amp; COBRA Enrollees'!Z117),"",'Employees &amp; COBRA Enrollees'!Z117)</f>
        <v/>
      </c>
      <c r="M111" s="232" t="str">
        <f>IF(ISBLANK('Employees &amp; COBRA Enrollees'!AM117),"",'Employees &amp; COBRA Enrollees'!AM117)</f>
        <v/>
      </c>
      <c r="N111" s="232" t="str">
        <f>IF(ISBLANK('Employees &amp; COBRA Enrollees'!AN117),"",'Employees &amp; COBRA Enrollees'!AN117)</f>
        <v/>
      </c>
      <c r="O111" s="232" t="str">
        <f>IF(ISBLANK('Employees &amp; COBRA Enrollees'!AO117),"",'Employees &amp; COBRA Enrollees'!AO117)</f>
        <v/>
      </c>
      <c r="P111" s="232" t="str">
        <f>IF(ISBLANK('Employees &amp; COBRA Enrollees'!AP117),"",'Employees &amp; COBRA Enrollees'!AP117)</f>
        <v/>
      </c>
    </row>
    <row r="112" spans="1:16" ht="15.9" customHeight="1" thickBot="1" x14ac:dyDescent="0.3">
      <c r="A112" s="43"/>
      <c r="B112" s="223" t="str">
        <f>IF(ISBLANK('Employees &amp; COBRA Enrollees'!BR118),"",'Employees &amp; COBRA Enrollees'!BR118)</f>
        <v>Yes</v>
      </c>
      <c r="C112" s="224" t="str">
        <f>IF(ISBLANK('Employees &amp; COBRA Enrollees'!P118),"",'Employees &amp; COBRA Enrollees'!P118)</f>
        <v/>
      </c>
      <c r="D112" s="225" t="str">
        <f>IF(ISBLANK('Employees &amp; COBRA Enrollees'!Q118),"",'Employees &amp; COBRA Enrollees'!Q118)</f>
        <v/>
      </c>
      <c r="E112" s="226" t="str">
        <f>IF(ISBLANK('Employees &amp; COBRA Enrollees'!Y118),"",'Employees &amp; COBRA Enrollees'!Y118)</f>
        <v/>
      </c>
      <c r="F112" s="227" t="str">
        <f>'Employees &amp; COBRA Enrollees'!V118&amp;" "&amp;'Employees &amp; COBRA Enrollees'!U118</f>
        <v xml:space="preserve"> </v>
      </c>
      <c r="G112" s="228" t="str">
        <f>IF(ISBLANK('Employees &amp; COBRA Enrollees'!AQ118),"",'Employees &amp; COBRA Enrollees'!AQ118)</f>
        <v/>
      </c>
      <c r="H112" s="229" t="str">
        <f>IF(ISBLANK('Employees &amp; COBRA Enrollees'!Y118),"",DATEDIF(E112,C112,"y"))</f>
        <v/>
      </c>
      <c r="I112" s="230" t="str">
        <f>IF(ISBLANK('Employees &amp; COBRA Enrollees'!S118),"",'Employees &amp; COBRA Enrollees'!S118)</f>
        <v/>
      </c>
      <c r="J112" s="231" t="str">
        <f>IF(ISBLANK('Employees &amp; COBRA Enrollees'!A118),"",'Employees &amp; COBRA Enrollees'!A118&amp;" "&amp;'Employees &amp; COBRA Enrollees'!B118)</f>
        <v/>
      </c>
      <c r="K112" s="226" t="str">
        <f>IF(ISBLANK('Employees &amp; COBRA Enrollees'!A118),"",'Employees &amp; COBRA Enrollees'!AC118)</f>
        <v/>
      </c>
      <c r="L112" s="226" t="str">
        <f>IF(ISBLANK('Employees &amp; COBRA Enrollees'!Z118),"",'Employees &amp; COBRA Enrollees'!Z118)</f>
        <v/>
      </c>
      <c r="M112" s="232" t="str">
        <f>IF(ISBLANK('Employees &amp; COBRA Enrollees'!AM118),"",'Employees &amp; COBRA Enrollees'!AM118)</f>
        <v/>
      </c>
      <c r="N112" s="232" t="str">
        <f>IF(ISBLANK('Employees &amp; COBRA Enrollees'!AN118),"",'Employees &amp; COBRA Enrollees'!AN118)</f>
        <v/>
      </c>
      <c r="O112" s="232" t="str">
        <f>IF(ISBLANK('Employees &amp; COBRA Enrollees'!AO118),"",'Employees &amp; COBRA Enrollees'!AO118)</f>
        <v/>
      </c>
      <c r="P112" s="232" t="str">
        <f>IF(ISBLANK('Employees &amp; COBRA Enrollees'!AP118),"",'Employees &amp; COBRA Enrollees'!AP118)</f>
        <v/>
      </c>
    </row>
    <row r="113" spans="1:16" ht="15.9" customHeight="1" thickBot="1" x14ac:dyDescent="0.3">
      <c r="A113" s="43"/>
      <c r="B113" s="223" t="str">
        <f>IF(ISBLANK('Employees &amp; COBRA Enrollees'!BR119),"",'Employees &amp; COBRA Enrollees'!BR119)</f>
        <v>Yes</v>
      </c>
      <c r="C113" s="224" t="str">
        <f>IF(ISBLANK('Employees &amp; COBRA Enrollees'!P119),"",'Employees &amp; COBRA Enrollees'!P119)</f>
        <v/>
      </c>
      <c r="D113" s="225" t="str">
        <f>IF(ISBLANK('Employees &amp; COBRA Enrollees'!Q119),"",'Employees &amp; COBRA Enrollees'!Q119)</f>
        <v/>
      </c>
      <c r="E113" s="226" t="str">
        <f>IF(ISBLANK('Employees &amp; COBRA Enrollees'!Y119),"",'Employees &amp; COBRA Enrollees'!Y119)</f>
        <v/>
      </c>
      <c r="F113" s="227" t="str">
        <f>'Employees &amp; COBRA Enrollees'!V119&amp;" "&amp;'Employees &amp; COBRA Enrollees'!U119</f>
        <v xml:space="preserve"> </v>
      </c>
      <c r="G113" s="228" t="str">
        <f>IF(ISBLANK('Employees &amp; COBRA Enrollees'!AQ119),"",'Employees &amp; COBRA Enrollees'!AQ119)</f>
        <v/>
      </c>
      <c r="H113" s="229" t="str">
        <f>IF(ISBLANK('Employees &amp; COBRA Enrollees'!Y119),"",DATEDIF(E113,C113,"y"))</f>
        <v/>
      </c>
      <c r="I113" s="230" t="str">
        <f>IF(ISBLANK('Employees &amp; COBRA Enrollees'!S119),"",'Employees &amp; COBRA Enrollees'!S119)</f>
        <v/>
      </c>
      <c r="J113" s="231" t="str">
        <f>IF(ISBLANK('Employees &amp; COBRA Enrollees'!A119),"",'Employees &amp; COBRA Enrollees'!A119&amp;" "&amp;'Employees &amp; COBRA Enrollees'!B119)</f>
        <v/>
      </c>
      <c r="K113" s="226" t="str">
        <f>IF(ISBLANK('Employees &amp; COBRA Enrollees'!A119),"",'Employees &amp; COBRA Enrollees'!AC119)</f>
        <v/>
      </c>
      <c r="L113" s="226" t="str">
        <f>IF(ISBLANK('Employees &amp; COBRA Enrollees'!Z119),"",'Employees &amp; COBRA Enrollees'!Z119)</f>
        <v/>
      </c>
      <c r="M113" s="232" t="str">
        <f>IF(ISBLANK('Employees &amp; COBRA Enrollees'!AM119),"",'Employees &amp; COBRA Enrollees'!AM119)</f>
        <v/>
      </c>
      <c r="N113" s="232" t="str">
        <f>IF(ISBLANK('Employees &amp; COBRA Enrollees'!AN119),"",'Employees &amp; COBRA Enrollees'!AN119)</f>
        <v/>
      </c>
      <c r="O113" s="232" t="str">
        <f>IF(ISBLANK('Employees &amp; COBRA Enrollees'!AO119),"",'Employees &amp; COBRA Enrollees'!AO119)</f>
        <v/>
      </c>
      <c r="P113" s="232" t="str">
        <f>IF(ISBLANK('Employees &amp; COBRA Enrollees'!AP119),"",'Employees &amp; COBRA Enrollees'!AP119)</f>
        <v/>
      </c>
    </row>
    <row r="114" spans="1:16" ht="15.9" customHeight="1" thickBot="1" x14ac:dyDescent="0.3">
      <c r="A114" s="43"/>
      <c r="B114" s="223" t="str">
        <f>IF(ISBLANK('Employees &amp; COBRA Enrollees'!BR120),"",'Employees &amp; COBRA Enrollees'!BR120)</f>
        <v>Yes</v>
      </c>
      <c r="C114" s="224" t="str">
        <f>IF(ISBLANK('Employees &amp; COBRA Enrollees'!P120),"",'Employees &amp; COBRA Enrollees'!P120)</f>
        <v/>
      </c>
      <c r="D114" s="225" t="str">
        <f>IF(ISBLANK('Employees &amp; COBRA Enrollees'!Q120),"",'Employees &amp; COBRA Enrollees'!Q120)</f>
        <v/>
      </c>
      <c r="E114" s="226" t="str">
        <f>IF(ISBLANK('Employees &amp; COBRA Enrollees'!Y120),"",'Employees &amp; COBRA Enrollees'!Y120)</f>
        <v/>
      </c>
      <c r="F114" s="227" t="str">
        <f>'Employees &amp; COBRA Enrollees'!V120&amp;" "&amp;'Employees &amp; COBRA Enrollees'!U120</f>
        <v xml:space="preserve"> </v>
      </c>
      <c r="G114" s="228" t="str">
        <f>IF(ISBLANK('Employees &amp; COBRA Enrollees'!AQ120),"",'Employees &amp; COBRA Enrollees'!AQ120)</f>
        <v/>
      </c>
      <c r="H114" s="229" t="str">
        <f>IF(ISBLANK('Employees &amp; COBRA Enrollees'!Y120),"",DATEDIF(E114,C114,"y"))</f>
        <v/>
      </c>
      <c r="I114" s="230" t="str">
        <f>IF(ISBLANK('Employees &amp; COBRA Enrollees'!S120),"",'Employees &amp; COBRA Enrollees'!S120)</f>
        <v/>
      </c>
      <c r="J114" s="231" t="str">
        <f>IF(ISBLANK('Employees &amp; COBRA Enrollees'!A120),"",'Employees &amp; COBRA Enrollees'!A120&amp;" "&amp;'Employees &amp; COBRA Enrollees'!B120)</f>
        <v/>
      </c>
      <c r="K114" s="226" t="str">
        <f>IF(ISBLANK('Employees &amp; COBRA Enrollees'!A120),"",'Employees &amp; COBRA Enrollees'!AC120)</f>
        <v/>
      </c>
      <c r="L114" s="226" t="str">
        <f>IF(ISBLANK('Employees &amp; COBRA Enrollees'!Z120),"",'Employees &amp; COBRA Enrollees'!Z120)</f>
        <v/>
      </c>
      <c r="M114" s="232" t="str">
        <f>IF(ISBLANK('Employees &amp; COBRA Enrollees'!AM120),"",'Employees &amp; COBRA Enrollees'!AM120)</f>
        <v/>
      </c>
      <c r="N114" s="232" t="str">
        <f>IF(ISBLANK('Employees &amp; COBRA Enrollees'!AN120),"",'Employees &amp; COBRA Enrollees'!AN120)</f>
        <v/>
      </c>
      <c r="O114" s="232" t="str">
        <f>IF(ISBLANK('Employees &amp; COBRA Enrollees'!AO120),"",'Employees &amp; COBRA Enrollees'!AO120)</f>
        <v/>
      </c>
      <c r="P114" s="232" t="str">
        <f>IF(ISBLANK('Employees &amp; COBRA Enrollees'!AP120),"",'Employees &amp; COBRA Enrollees'!AP120)</f>
        <v/>
      </c>
    </row>
    <row r="115" spans="1:16" ht="15.9" customHeight="1" thickBot="1" x14ac:dyDescent="0.3">
      <c r="A115" s="43"/>
      <c r="B115" s="223" t="str">
        <f>IF(ISBLANK('Employees &amp; COBRA Enrollees'!BR121),"",'Employees &amp; COBRA Enrollees'!BR121)</f>
        <v>Yes</v>
      </c>
      <c r="C115" s="224" t="str">
        <f>IF(ISBLANK('Employees &amp; COBRA Enrollees'!P121),"",'Employees &amp; COBRA Enrollees'!P121)</f>
        <v/>
      </c>
      <c r="D115" s="225" t="str">
        <f>IF(ISBLANK('Employees &amp; COBRA Enrollees'!Q121),"",'Employees &amp; COBRA Enrollees'!Q121)</f>
        <v/>
      </c>
      <c r="E115" s="226" t="str">
        <f>IF(ISBLANK('Employees &amp; COBRA Enrollees'!Y121),"",'Employees &amp; COBRA Enrollees'!Y121)</f>
        <v/>
      </c>
      <c r="F115" s="227" t="str">
        <f>'Employees &amp; COBRA Enrollees'!V121&amp;" "&amp;'Employees &amp; COBRA Enrollees'!U121</f>
        <v xml:space="preserve"> </v>
      </c>
      <c r="G115" s="228" t="str">
        <f>IF(ISBLANK('Employees &amp; COBRA Enrollees'!AQ121),"",'Employees &amp; COBRA Enrollees'!AQ121)</f>
        <v/>
      </c>
      <c r="H115" s="229" t="str">
        <f>IF(ISBLANK('Employees &amp; COBRA Enrollees'!Y121),"",DATEDIF(E115,C115,"y"))</f>
        <v/>
      </c>
      <c r="I115" s="230" t="str">
        <f>IF(ISBLANK('Employees &amp; COBRA Enrollees'!S121),"",'Employees &amp; COBRA Enrollees'!S121)</f>
        <v/>
      </c>
      <c r="J115" s="231" t="str">
        <f>IF(ISBLANK('Employees &amp; COBRA Enrollees'!A121),"",'Employees &amp; COBRA Enrollees'!A121&amp;" "&amp;'Employees &amp; COBRA Enrollees'!B121)</f>
        <v/>
      </c>
      <c r="K115" s="226" t="str">
        <f>IF(ISBLANK('Employees &amp; COBRA Enrollees'!A121),"",'Employees &amp; COBRA Enrollees'!AC121)</f>
        <v/>
      </c>
      <c r="L115" s="226" t="str">
        <f>IF(ISBLANK('Employees &amp; COBRA Enrollees'!Z121),"",'Employees &amp; COBRA Enrollees'!Z121)</f>
        <v/>
      </c>
      <c r="M115" s="232" t="str">
        <f>IF(ISBLANK('Employees &amp; COBRA Enrollees'!AM121),"",'Employees &amp; COBRA Enrollees'!AM121)</f>
        <v/>
      </c>
      <c r="N115" s="232" t="str">
        <f>IF(ISBLANK('Employees &amp; COBRA Enrollees'!AN121),"",'Employees &amp; COBRA Enrollees'!AN121)</f>
        <v/>
      </c>
      <c r="O115" s="232" t="str">
        <f>IF(ISBLANK('Employees &amp; COBRA Enrollees'!AO121),"",'Employees &amp; COBRA Enrollees'!AO121)</f>
        <v/>
      </c>
      <c r="P115" s="232" t="str">
        <f>IF(ISBLANK('Employees &amp; COBRA Enrollees'!AP121),"",'Employees &amp; COBRA Enrollees'!AP121)</f>
        <v/>
      </c>
    </row>
    <row r="116" spans="1:16" ht="15.9" customHeight="1" thickBot="1" x14ac:dyDescent="0.3">
      <c r="A116" s="43"/>
      <c r="B116" s="223" t="str">
        <f>IF(ISBLANK('Employees &amp; COBRA Enrollees'!BR122),"",'Employees &amp; COBRA Enrollees'!BR122)</f>
        <v>Yes</v>
      </c>
      <c r="C116" s="224" t="str">
        <f>IF(ISBLANK('Employees &amp; COBRA Enrollees'!P122),"",'Employees &amp; COBRA Enrollees'!P122)</f>
        <v/>
      </c>
      <c r="D116" s="225" t="str">
        <f>IF(ISBLANK('Employees &amp; COBRA Enrollees'!Q122),"",'Employees &amp; COBRA Enrollees'!Q122)</f>
        <v/>
      </c>
      <c r="E116" s="226" t="str">
        <f>IF(ISBLANK('Employees &amp; COBRA Enrollees'!Y122),"",'Employees &amp; COBRA Enrollees'!Y122)</f>
        <v/>
      </c>
      <c r="F116" s="227" t="str">
        <f>'Employees &amp; COBRA Enrollees'!V122&amp;" "&amp;'Employees &amp; COBRA Enrollees'!U122</f>
        <v xml:space="preserve"> </v>
      </c>
      <c r="G116" s="228" t="str">
        <f>IF(ISBLANK('Employees &amp; COBRA Enrollees'!AQ122),"",'Employees &amp; COBRA Enrollees'!AQ122)</f>
        <v/>
      </c>
      <c r="H116" s="229" t="str">
        <f>IF(ISBLANK('Employees &amp; COBRA Enrollees'!Y122),"",DATEDIF(E116,C116,"y"))</f>
        <v/>
      </c>
      <c r="I116" s="230" t="str">
        <f>IF(ISBLANK('Employees &amp; COBRA Enrollees'!S122),"",'Employees &amp; COBRA Enrollees'!S122)</f>
        <v/>
      </c>
      <c r="J116" s="231" t="str">
        <f>IF(ISBLANK('Employees &amp; COBRA Enrollees'!A122),"",'Employees &amp; COBRA Enrollees'!A122&amp;" "&amp;'Employees &amp; COBRA Enrollees'!B122)</f>
        <v/>
      </c>
      <c r="K116" s="226" t="str">
        <f>IF(ISBLANK('Employees &amp; COBRA Enrollees'!A122),"",'Employees &amp; COBRA Enrollees'!AC122)</f>
        <v/>
      </c>
      <c r="L116" s="226" t="str">
        <f>IF(ISBLANK('Employees &amp; COBRA Enrollees'!Z122),"",'Employees &amp; COBRA Enrollees'!Z122)</f>
        <v/>
      </c>
      <c r="M116" s="232" t="str">
        <f>IF(ISBLANK('Employees &amp; COBRA Enrollees'!AM122),"",'Employees &amp; COBRA Enrollees'!AM122)</f>
        <v/>
      </c>
      <c r="N116" s="232" t="str">
        <f>IF(ISBLANK('Employees &amp; COBRA Enrollees'!AN122),"",'Employees &amp; COBRA Enrollees'!AN122)</f>
        <v/>
      </c>
      <c r="O116" s="232" t="str">
        <f>IF(ISBLANK('Employees &amp; COBRA Enrollees'!AO122),"",'Employees &amp; COBRA Enrollees'!AO122)</f>
        <v/>
      </c>
      <c r="P116" s="232" t="str">
        <f>IF(ISBLANK('Employees &amp; COBRA Enrollees'!AP122),"",'Employees &amp; COBRA Enrollees'!AP122)</f>
        <v/>
      </c>
    </row>
    <row r="117" spans="1:16" ht="15.9" customHeight="1" thickBot="1" x14ac:dyDescent="0.3">
      <c r="A117" s="43"/>
      <c r="B117" s="223" t="str">
        <f>IF(ISBLANK('Employees &amp; COBRA Enrollees'!BR123),"",'Employees &amp; COBRA Enrollees'!BR123)</f>
        <v>Yes</v>
      </c>
      <c r="C117" s="224" t="str">
        <f>IF(ISBLANK('Employees &amp; COBRA Enrollees'!P123),"",'Employees &amp; COBRA Enrollees'!P123)</f>
        <v/>
      </c>
      <c r="D117" s="225" t="str">
        <f>IF(ISBLANK('Employees &amp; COBRA Enrollees'!Q123),"",'Employees &amp; COBRA Enrollees'!Q123)</f>
        <v/>
      </c>
      <c r="E117" s="226" t="str">
        <f>IF(ISBLANK('Employees &amp; COBRA Enrollees'!Y123),"",'Employees &amp; COBRA Enrollees'!Y123)</f>
        <v/>
      </c>
      <c r="F117" s="227" t="str">
        <f>'Employees &amp; COBRA Enrollees'!V123&amp;" "&amp;'Employees &amp; COBRA Enrollees'!U123</f>
        <v xml:space="preserve"> </v>
      </c>
      <c r="G117" s="228" t="str">
        <f>IF(ISBLANK('Employees &amp; COBRA Enrollees'!AQ123),"",'Employees &amp; COBRA Enrollees'!AQ123)</f>
        <v/>
      </c>
      <c r="H117" s="229" t="str">
        <f>IF(ISBLANK('Employees &amp; COBRA Enrollees'!Y123),"",DATEDIF(E117,C117,"y"))</f>
        <v/>
      </c>
      <c r="I117" s="230" t="str">
        <f>IF(ISBLANK('Employees &amp; COBRA Enrollees'!S123),"",'Employees &amp; COBRA Enrollees'!S123)</f>
        <v/>
      </c>
      <c r="J117" s="231" t="str">
        <f>IF(ISBLANK('Employees &amp; COBRA Enrollees'!A123),"",'Employees &amp; COBRA Enrollees'!A123&amp;" "&amp;'Employees &amp; COBRA Enrollees'!B123)</f>
        <v/>
      </c>
      <c r="K117" s="226" t="str">
        <f>IF(ISBLANK('Employees &amp; COBRA Enrollees'!A123),"",'Employees &amp; COBRA Enrollees'!AC123)</f>
        <v/>
      </c>
      <c r="L117" s="226" t="str">
        <f>IF(ISBLANK('Employees &amp; COBRA Enrollees'!Z123),"",'Employees &amp; COBRA Enrollees'!Z123)</f>
        <v/>
      </c>
      <c r="M117" s="232" t="str">
        <f>IF(ISBLANK('Employees &amp; COBRA Enrollees'!AM123),"",'Employees &amp; COBRA Enrollees'!AM123)</f>
        <v/>
      </c>
      <c r="N117" s="232" t="str">
        <f>IF(ISBLANK('Employees &amp; COBRA Enrollees'!AN123),"",'Employees &amp; COBRA Enrollees'!AN123)</f>
        <v/>
      </c>
      <c r="O117" s="232" t="str">
        <f>IF(ISBLANK('Employees &amp; COBRA Enrollees'!AO123),"",'Employees &amp; COBRA Enrollees'!AO123)</f>
        <v/>
      </c>
      <c r="P117" s="232" t="str">
        <f>IF(ISBLANK('Employees &amp; COBRA Enrollees'!AP123),"",'Employees &amp; COBRA Enrollees'!AP123)</f>
        <v/>
      </c>
    </row>
    <row r="118" spans="1:16" ht="15.9" customHeight="1" thickBot="1" x14ac:dyDescent="0.3">
      <c r="A118" s="43"/>
      <c r="B118" s="223" t="str">
        <f>IF(ISBLANK('Employees &amp; COBRA Enrollees'!BR124),"",'Employees &amp; COBRA Enrollees'!BR124)</f>
        <v>Yes</v>
      </c>
      <c r="C118" s="224" t="str">
        <f>IF(ISBLANK('Employees &amp; COBRA Enrollees'!P124),"",'Employees &amp; COBRA Enrollees'!P124)</f>
        <v/>
      </c>
      <c r="D118" s="225" t="str">
        <f>IF(ISBLANK('Employees &amp; COBRA Enrollees'!Q124),"",'Employees &amp; COBRA Enrollees'!Q124)</f>
        <v/>
      </c>
      <c r="E118" s="226" t="str">
        <f>IF(ISBLANK('Employees &amp; COBRA Enrollees'!Y124),"",'Employees &amp; COBRA Enrollees'!Y124)</f>
        <v/>
      </c>
      <c r="F118" s="227" t="str">
        <f>'Employees &amp; COBRA Enrollees'!V124&amp;" "&amp;'Employees &amp; COBRA Enrollees'!U124</f>
        <v xml:space="preserve"> </v>
      </c>
      <c r="G118" s="228" t="str">
        <f>IF(ISBLANK('Employees &amp; COBRA Enrollees'!AQ124),"",'Employees &amp; COBRA Enrollees'!AQ124)</f>
        <v/>
      </c>
      <c r="H118" s="229" t="str">
        <f>IF(ISBLANK('Employees &amp; COBRA Enrollees'!Y124),"",DATEDIF(E118,C118,"y"))</f>
        <v/>
      </c>
      <c r="I118" s="230" t="str">
        <f>IF(ISBLANK('Employees &amp; COBRA Enrollees'!S124),"",'Employees &amp; COBRA Enrollees'!S124)</f>
        <v/>
      </c>
      <c r="J118" s="231" t="str">
        <f>IF(ISBLANK('Employees &amp; COBRA Enrollees'!A124),"",'Employees &amp; COBRA Enrollees'!A124&amp;" "&amp;'Employees &amp; COBRA Enrollees'!B124)</f>
        <v/>
      </c>
      <c r="K118" s="226" t="str">
        <f>IF(ISBLANK('Employees &amp; COBRA Enrollees'!A124),"",'Employees &amp; COBRA Enrollees'!AC124)</f>
        <v/>
      </c>
      <c r="L118" s="226" t="str">
        <f>IF(ISBLANK('Employees &amp; COBRA Enrollees'!Z124),"",'Employees &amp; COBRA Enrollees'!Z124)</f>
        <v/>
      </c>
      <c r="M118" s="232" t="str">
        <f>IF(ISBLANK('Employees &amp; COBRA Enrollees'!AM124),"",'Employees &amp; COBRA Enrollees'!AM124)</f>
        <v/>
      </c>
      <c r="N118" s="232" t="str">
        <f>IF(ISBLANK('Employees &amp; COBRA Enrollees'!AN124),"",'Employees &amp; COBRA Enrollees'!AN124)</f>
        <v/>
      </c>
      <c r="O118" s="232" t="str">
        <f>IF(ISBLANK('Employees &amp; COBRA Enrollees'!AO124),"",'Employees &amp; COBRA Enrollees'!AO124)</f>
        <v/>
      </c>
      <c r="P118" s="232" t="str">
        <f>IF(ISBLANK('Employees &amp; COBRA Enrollees'!AP124),"",'Employees &amp; COBRA Enrollees'!AP124)</f>
        <v/>
      </c>
    </row>
    <row r="119" spans="1:16" ht="15.9" customHeight="1" thickBot="1" x14ac:dyDescent="0.3">
      <c r="A119" s="43"/>
      <c r="B119" s="223" t="str">
        <f>IF(ISBLANK('Employees &amp; COBRA Enrollees'!BR125),"",'Employees &amp; COBRA Enrollees'!BR125)</f>
        <v>Yes</v>
      </c>
      <c r="C119" s="224" t="str">
        <f>IF(ISBLANK('Employees &amp; COBRA Enrollees'!P125),"",'Employees &amp; COBRA Enrollees'!P125)</f>
        <v/>
      </c>
      <c r="D119" s="225" t="str">
        <f>IF(ISBLANK('Employees &amp; COBRA Enrollees'!Q125),"",'Employees &amp; COBRA Enrollees'!Q125)</f>
        <v/>
      </c>
      <c r="E119" s="226" t="str">
        <f>IF(ISBLANK('Employees &amp; COBRA Enrollees'!Y125),"",'Employees &amp; COBRA Enrollees'!Y125)</f>
        <v/>
      </c>
      <c r="F119" s="227" t="str">
        <f>'Employees &amp; COBRA Enrollees'!V125&amp;" "&amp;'Employees &amp; COBRA Enrollees'!U125</f>
        <v xml:space="preserve"> </v>
      </c>
      <c r="G119" s="228" t="str">
        <f>IF(ISBLANK('Employees &amp; COBRA Enrollees'!AQ125),"",'Employees &amp; COBRA Enrollees'!AQ125)</f>
        <v/>
      </c>
      <c r="H119" s="229" t="str">
        <f>IF(ISBLANK('Employees &amp; COBRA Enrollees'!Y125),"",DATEDIF(E119,C119,"y"))</f>
        <v/>
      </c>
      <c r="I119" s="230" t="str">
        <f>IF(ISBLANK('Employees &amp; COBRA Enrollees'!S125),"",'Employees &amp; COBRA Enrollees'!S125)</f>
        <v/>
      </c>
      <c r="J119" s="231" t="str">
        <f>IF(ISBLANK('Employees &amp; COBRA Enrollees'!A125),"",'Employees &amp; COBRA Enrollees'!A125&amp;" "&amp;'Employees &amp; COBRA Enrollees'!B125)</f>
        <v/>
      </c>
      <c r="K119" s="226" t="str">
        <f>IF(ISBLANK('Employees &amp; COBRA Enrollees'!A125),"",'Employees &amp; COBRA Enrollees'!AC125)</f>
        <v/>
      </c>
      <c r="L119" s="226" t="str">
        <f>IF(ISBLANK('Employees &amp; COBRA Enrollees'!Z125),"",'Employees &amp; COBRA Enrollees'!Z125)</f>
        <v/>
      </c>
      <c r="M119" s="232" t="str">
        <f>IF(ISBLANK('Employees &amp; COBRA Enrollees'!AM125),"",'Employees &amp; COBRA Enrollees'!AM125)</f>
        <v/>
      </c>
      <c r="N119" s="232" t="str">
        <f>IF(ISBLANK('Employees &amp; COBRA Enrollees'!AN125),"",'Employees &amp; COBRA Enrollees'!AN125)</f>
        <v/>
      </c>
      <c r="O119" s="232" t="str">
        <f>IF(ISBLANK('Employees &amp; COBRA Enrollees'!AO125),"",'Employees &amp; COBRA Enrollees'!AO125)</f>
        <v/>
      </c>
      <c r="P119" s="232" t="str">
        <f>IF(ISBLANK('Employees &amp; COBRA Enrollees'!AP125),"",'Employees &amp; COBRA Enrollees'!AP125)</f>
        <v/>
      </c>
    </row>
    <row r="120" spans="1:16" ht="15.9" customHeight="1" thickBot="1" x14ac:dyDescent="0.3">
      <c r="A120" s="43"/>
      <c r="B120" s="223" t="str">
        <f>IF(ISBLANK('Employees &amp; COBRA Enrollees'!BR126),"",'Employees &amp; COBRA Enrollees'!BR126)</f>
        <v>Yes</v>
      </c>
      <c r="C120" s="224" t="str">
        <f>IF(ISBLANK('Employees &amp; COBRA Enrollees'!P126),"",'Employees &amp; COBRA Enrollees'!P126)</f>
        <v/>
      </c>
      <c r="D120" s="225" t="str">
        <f>IF(ISBLANK('Employees &amp; COBRA Enrollees'!Q126),"",'Employees &amp; COBRA Enrollees'!Q126)</f>
        <v/>
      </c>
      <c r="E120" s="226" t="str">
        <f>IF(ISBLANK('Employees &amp; COBRA Enrollees'!Y126),"",'Employees &amp; COBRA Enrollees'!Y126)</f>
        <v/>
      </c>
      <c r="F120" s="227" t="str">
        <f>'Employees &amp; COBRA Enrollees'!V126&amp;" "&amp;'Employees &amp; COBRA Enrollees'!U126</f>
        <v xml:space="preserve"> </v>
      </c>
      <c r="G120" s="228" t="str">
        <f>IF(ISBLANK('Employees &amp; COBRA Enrollees'!AQ126),"",'Employees &amp; COBRA Enrollees'!AQ126)</f>
        <v/>
      </c>
      <c r="H120" s="229" t="str">
        <f>IF(ISBLANK('Employees &amp; COBRA Enrollees'!Y126),"",DATEDIF(E120,C120,"y"))</f>
        <v/>
      </c>
      <c r="I120" s="230" t="str">
        <f>IF(ISBLANK('Employees &amp; COBRA Enrollees'!S126),"",'Employees &amp; COBRA Enrollees'!S126)</f>
        <v/>
      </c>
      <c r="J120" s="231" t="str">
        <f>IF(ISBLANK('Employees &amp; COBRA Enrollees'!A126),"",'Employees &amp; COBRA Enrollees'!A126&amp;" "&amp;'Employees &amp; COBRA Enrollees'!B126)</f>
        <v/>
      </c>
      <c r="K120" s="226" t="str">
        <f>IF(ISBLANK('Employees &amp; COBRA Enrollees'!A126),"",'Employees &amp; COBRA Enrollees'!AC126)</f>
        <v/>
      </c>
      <c r="L120" s="226" t="str">
        <f>IF(ISBLANK('Employees &amp; COBRA Enrollees'!Z126),"",'Employees &amp; COBRA Enrollees'!Z126)</f>
        <v/>
      </c>
      <c r="M120" s="232" t="str">
        <f>IF(ISBLANK('Employees &amp; COBRA Enrollees'!AM126),"",'Employees &amp; COBRA Enrollees'!AM126)</f>
        <v/>
      </c>
      <c r="N120" s="232" t="str">
        <f>IF(ISBLANK('Employees &amp; COBRA Enrollees'!AN126),"",'Employees &amp; COBRA Enrollees'!AN126)</f>
        <v/>
      </c>
      <c r="O120" s="232" t="str">
        <f>IF(ISBLANK('Employees &amp; COBRA Enrollees'!AO126),"",'Employees &amp; COBRA Enrollees'!AO126)</f>
        <v/>
      </c>
      <c r="P120" s="232" t="str">
        <f>IF(ISBLANK('Employees &amp; COBRA Enrollees'!AP126),"",'Employees &amp; COBRA Enrollees'!AP126)</f>
        <v/>
      </c>
    </row>
    <row r="121" spans="1:16" ht="15.9" customHeight="1" thickBot="1" x14ac:dyDescent="0.3">
      <c r="A121" s="43"/>
      <c r="B121" s="223" t="str">
        <f>IF(ISBLANK('Employees &amp; COBRA Enrollees'!BR127),"",'Employees &amp; COBRA Enrollees'!BR127)</f>
        <v>Yes</v>
      </c>
      <c r="C121" s="224" t="str">
        <f>IF(ISBLANK('Employees &amp; COBRA Enrollees'!P127),"",'Employees &amp; COBRA Enrollees'!P127)</f>
        <v/>
      </c>
      <c r="D121" s="225" t="str">
        <f>IF(ISBLANK('Employees &amp; COBRA Enrollees'!Q127),"",'Employees &amp; COBRA Enrollees'!Q127)</f>
        <v/>
      </c>
      <c r="E121" s="226" t="str">
        <f>IF(ISBLANK('Employees &amp; COBRA Enrollees'!Y127),"",'Employees &amp; COBRA Enrollees'!Y127)</f>
        <v/>
      </c>
      <c r="F121" s="227" t="str">
        <f>'Employees &amp; COBRA Enrollees'!V127&amp;" "&amp;'Employees &amp; COBRA Enrollees'!U127</f>
        <v xml:space="preserve"> </v>
      </c>
      <c r="G121" s="228" t="str">
        <f>IF(ISBLANK('Employees &amp; COBRA Enrollees'!AQ127),"",'Employees &amp; COBRA Enrollees'!AQ127)</f>
        <v/>
      </c>
      <c r="H121" s="229" t="str">
        <f>IF(ISBLANK('Employees &amp; COBRA Enrollees'!Y127),"",DATEDIF(E121,C121,"y"))</f>
        <v/>
      </c>
      <c r="I121" s="230" t="str">
        <f>IF(ISBLANK('Employees &amp; COBRA Enrollees'!S127),"",'Employees &amp; COBRA Enrollees'!S127)</f>
        <v/>
      </c>
      <c r="J121" s="231" t="str">
        <f>IF(ISBLANK('Employees &amp; COBRA Enrollees'!A127),"",'Employees &amp; COBRA Enrollees'!A127&amp;" "&amp;'Employees &amp; COBRA Enrollees'!B127)</f>
        <v/>
      </c>
      <c r="K121" s="226" t="str">
        <f>IF(ISBLANK('Employees &amp; COBRA Enrollees'!A127),"",'Employees &amp; COBRA Enrollees'!AC127)</f>
        <v/>
      </c>
      <c r="L121" s="226" t="str">
        <f>IF(ISBLANK('Employees &amp; COBRA Enrollees'!Z127),"",'Employees &amp; COBRA Enrollees'!Z127)</f>
        <v/>
      </c>
      <c r="M121" s="232" t="str">
        <f>IF(ISBLANK('Employees &amp; COBRA Enrollees'!AM127),"",'Employees &amp; COBRA Enrollees'!AM127)</f>
        <v/>
      </c>
      <c r="N121" s="232" t="str">
        <f>IF(ISBLANK('Employees &amp; COBRA Enrollees'!AN127),"",'Employees &amp; COBRA Enrollees'!AN127)</f>
        <v/>
      </c>
      <c r="O121" s="232" t="str">
        <f>IF(ISBLANK('Employees &amp; COBRA Enrollees'!AO127),"",'Employees &amp; COBRA Enrollees'!AO127)</f>
        <v/>
      </c>
      <c r="P121" s="232" t="str">
        <f>IF(ISBLANK('Employees &amp; COBRA Enrollees'!AP127),"",'Employees &amp; COBRA Enrollees'!AP127)</f>
        <v/>
      </c>
    </row>
    <row r="122" spans="1:16" ht="15.9" customHeight="1" thickBot="1" x14ac:dyDescent="0.3">
      <c r="A122" s="43"/>
      <c r="B122" s="223" t="str">
        <f>IF(ISBLANK('Employees &amp; COBRA Enrollees'!BR128),"",'Employees &amp; COBRA Enrollees'!BR128)</f>
        <v>Yes</v>
      </c>
      <c r="C122" s="224" t="str">
        <f>IF(ISBLANK('Employees &amp; COBRA Enrollees'!P128),"",'Employees &amp; COBRA Enrollees'!P128)</f>
        <v/>
      </c>
      <c r="D122" s="225" t="str">
        <f>IF(ISBLANK('Employees &amp; COBRA Enrollees'!Q128),"",'Employees &amp; COBRA Enrollees'!Q128)</f>
        <v/>
      </c>
      <c r="E122" s="226" t="str">
        <f>IF(ISBLANK('Employees &amp; COBRA Enrollees'!Y128),"",'Employees &amp; COBRA Enrollees'!Y128)</f>
        <v/>
      </c>
      <c r="F122" s="227" t="str">
        <f>'Employees &amp; COBRA Enrollees'!V128&amp;" "&amp;'Employees &amp; COBRA Enrollees'!U128</f>
        <v xml:space="preserve"> </v>
      </c>
      <c r="G122" s="228" t="str">
        <f>IF(ISBLANK('Employees &amp; COBRA Enrollees'!AQ128),"",'Employees &amp; COBRA Enrollees'!AQ128)</f>
        <v/>
      </c>
      <c r="H122" s="229" t="str">
        <f>IF(ISBLANK('Employees &amp; COBRA Enrollees'!Y128),"",DATEDIF(E122,C122,"y"))</f>
        <v/>
      </c>
      <c r="I122" s="230" t="str">
        <f>IF(ISBLANK('Employees &amp; COBRA Enrollees'!S128),"",'Employees &amp; COBRA Enrollees'!S128)</f>
        <v/>
      </c>
      <c r="J122" s="231" t="str">
        <f>IF(ISBLANK('Employees &amp; COBRA Enrollees'!A128),"",'Employees &amp; COBRA Enrollees'!A128&amp;" "&amp;'Employees &amp; COBRA Enrollees'!B128)</f>
        <v/>
      </c>
      <c r="K122" s="226" t="str">
        <f>IF(ISBLANK('Employees &amp; COBRA Enrollees'!A128),"",'Employees &amp; COBRA Enrollees'!AC128)</f>
        <v/>
      </c>
      <c r="L122" s="226" t="str">
        <f>IF(ISBLANK('Employees &amp; COBRA Enrollees'!Z128),"",'Employees &amp; COBRA Enrollees'!Z128)</f>
        <v/>
      </c>
      <c r="M122" s="232" t="str">
        <f>IF(ISBLANK('Employees &amp; COBRA Enrollees'!AM128),"",'Employees &amp; COBRA Enrollees'!AM128)</f>
        <v/>
      </c>
      <c r="N122" s="232" t="str">
        <f>IF(ISBLANK('Employees &amp; COBRA Enrollees'!AN128),"",'Employees &amp; COBRA Enrollees'!AN128)</f>
        <v/>
      </c>
      <c r="O122" s="232" t="str">
        <f>IF(ISBLANK('Employees &amp; COBRA Enrollees'!AO128),"",'Employees &amp; COBRA Enrollees'!AO128)</f>
        <v/>
      </c>
      <c r="P122" s="232" t="str">
        <f>IF(ISBLANK('Employees &amp; COBRA Enrollees'!AP128),"",'Employees &amp; COBRA Enrollees'!AP128)</f>
        <v/>
      </c>
    </row>
    <row r="123" spans="1:16" ht="15.9" customHeight="1" thickBot="1" x14ac:dyDescent="0.3">
      <c r="A123" s="43"/>
      <c r="B123" s="223" t="str">
        <f>IF(ISBLANK('Employees &amp; COBRA Enrollees'!BR129),"",'Employees &amp; COBRA Enrollees'!BR129)</f>
        <v>Yes</v>
      </c>
      <c r="C123" s="224" t="str">
        <f>IF(ISBLANK('Employees &amp; COBRA Enrollees'!P129),"",'Employees &amp; COBRA Enrollees'!P129)</f>
        <v/>
      </c>
      <c r="D123" s="225" t="str">
        <f>IF(ISBLANK('Employees &amp; COBRA Enrollees'!Q129),"",'Employees &amp; COBRA Enrollees'!Q129)</f>
        <v/>
      </c>
      <c r="E123" s="226" t="str">
        <f>IF(ISBLANK('Employees &amp; COBRA Enrollees'!Y129),"",'Employees &amp; COBRA Enrollees'!Y129)</f>
        <v/>
      </c>
      <c r="F123" s="227" t="str">
        <f>'Employees &amp; COBRA Enrollees'!V129&amp;" "&amp;'Employees &amp; COBRA Enrollees'!U129</f>
        <v xml:space="preserve"> </v>
      </c>
      <c r="G123" s="228" t="str">
        <f>IF(ISBLANK('Employees &amp; COBRA Enrollees'!AQ129),"",'Employees &amp; COBRA Enrollees'!AQ129)</f>
        <v/>
      </c>
      <c r="H123" s="229" t="str">
        <f>IF(ISBLANK('Employees &amp; COBRA Enrollees'!Y129),"",DATEDIF(E123,C123,"y"))</f>
        <v/>
      </c>
      <c r="I123" s="230" t="str">
        <f>IF(ISBLANK('Employees &amp; COBRA Enrollees'!S129),"",'Employees &amp; COBRA Enrollees'!S129)</f>
        <v/>
      </c>
      <c r="J123" s="231" t="str">
        <f>IF(ISBLANK('Employees &amp; COBRA Enrollees'!A129),"",'Employees &amp; COBRA Enrollees'!A129&amp;" "&amp;'Employees &amp; COBRA Enrollees'!B129)</f>
        <v/>
      </c>
      <c r="K123" s="226" t="str">
        <f>IF(ISBLANK('Employees &amp; COBRA Enrollees'!A129),"",'Employees &amp; COBRA Enrollees'!AC129)</f>
        <v/>
      </c>
      <c r="L123" s="226" t="str">
        <f>IF(ISBLANK('Employees &amp; COBRA Enrollees'!Z129),"",'Employees &amp; COBRA Enrollees'!Z129)</f>
        <v/>
      </c>
      <c r="M123" s="232" t="str">
        <f>IF(ISBLANK('Employees &amp; COBRA Enrollees'!AM129),"",'Employees &amp; COBRA Enrollees'!AM129)</f>
        <v/>
      </c>
      <c r="N123" s="232" t="str">
        <f>IF(ISBLANK('Employees &amp; COBRA Enrollees'!AN129),"",'Employees &amp; COBRA Enrollees'!AN129)</f>
        <v/>
      </c>
      <c r="O123" s="232" t="str">
        <f>IF(ISBLANK('Employees &amp; COBRA Enrollees'!AO129),"",'Employees &amp; COBRA Enrollees'!AO129)</f>
        <v/>
      </c>
      <c r="P123" s="232" t="str">
        <f>IF(ISBLANK('Employees &amp; COBRA Enrollees'!AP129),"",'Employees &amp; COBRA Enrollees'!AP129)</f>
        <v/>
      </c>
    </row>
    <row r="124" spans="1:16" ht="15.9" customHeight="1" thickBot="1" x14ac:dyDescent="0.3">
      <c r="A124" s="43"/>
      <c r="B124" s="223" t="str">
        <f>IF(ISBLANK('Employees &amp; COBRA Enrollees'!BR130),"",'Employees &amp; COBRA Enrollees'!BR130)</f>
        <v>Yes</v>
      </c>
      <c r="C124" s="224" t="str">
        <f>IF(ISBLANK('Employees &amp; COBRA Enrollees'!P130),"",'Employees &amp; COBRA Enrollees'!P130)</f>
        <v/>
      </c>
      <c r="D124" s="225" t="str">
        <f>IF(ISBLANK('Employees &amp; COBRA Enrollees'!Q130),"",'Employees &amp; COBRA Enrollees'!Q130)</f>
        <v/>
      </c>
      <c r="E124" s="226" t="str">
        <f>IF(ISBLANK('Employees &amp; COBRA Enrollees'!Y130),"",'Employees &amp; COBRA Enrollees'!Y130)</f>
        <v/>
      </c>
      <c r="F124" s="227" t="str">
        <f>'Employees &amp; COBRA Enrollees'!V130&amp;" "&amp;'Employees &amp; COBRA Enrollees'!U130</f>
        <v xml:space="preserve"> </v>
      </c>
      <c r="G124" s="228" t="str">
        <f>IF(ISBLANK('Employees &amp; COBRA Enrollees'!AQ130),"",'Employees &amp; COBRA Enrollees'!AQ130)</f>
        <v/>
      </c>
      <c r="H124" s="229" t="str">
        <f>IF(ISBLANK('Employees &amp; COBRA Enrollees'!Y130),"",DATEDIF(E124,C124,"y"))</f>
        <v/>
      </c>
      <c r="I124" s="230" t="str">
        <f>IF(ISBLANK('Employees &amp; COBRA Enrollees'!S130),"",'Employees &amp; COBRA Enrollees'!S130)</f>
        <v/>
      </c>
      <c r="J124" s="231" t="str">
        <f>IF(ISBLANK('Employees &amp; COBRA Enrollees'!A130),"",'Employees &amp; COBRA Enrollees'!A130&amp;" "&amp;'Employees &amp; COBRA Enrollees'!B130)</f>
        <v/>
      </c>
      <c r="K124" s="226" t="str">
        <f>IF(ISBLANK('Employees &amp; COBRA Enrollees'!A130),"",'Employees &amp; COBRA Enrollees'!AC130)</f>
        <v/>
      </c>
      <c r="L124" s="226" t="str">
        <f>IF(ISBLANK('Employees &amp; COBRA Enrollees'!Z130),"",'Employees &amp; COBRA Enrollees'!Z130)</f>
        <v/>
      </c>
      <c r="M124" s="232" t="str">
        <f>IF(ISBLANK('Employees &amp; COBRA Enrollees'!AM130),"",'Employees &amp; COBRA Enrollees'!AM130)</f>
        <v/>
      </c>
      <c r="N124" s="232" t="str">
        <f>IF(ISBLANK('Employees &amp; COBRA Enrollees'!AN130),"",'Employees &amp; COBRA Enrollees'!AN130)</f>
        <v/>
      </c>
      <c r="O124" s="232" t="str">
        <f>IF(ISBLANK('Employees &amp; COBRA Enrollees'!AO130),"",'Employees &amp; COBRA Enrollees'!AO130)</f>
        <v/>
      </c>
      <c r="P124" s="232" t="str">
        <f>IF(ISBLANK('Employees &amp; COBRA Enrollees'!AP130),"",'Employees &amp; COBRA Enrollees'!AP130)</f>
        <v/>
      </c>
    </row>
    <row r="125" spans="1:16" ht="15.9" customHeight="1" thickBot="1" x14ac:dyDescent="0.3">
      <c r="A125" s="43"/>
      <c r="B125" s="223" t="str">
        <f>IF(ISBLANK('Employees &amp; COBRA Enrollees'!BR131),"",'Employees &amp; COBRA Enrollees'!BR131)</f>
        <v>Yes</v>
      </c>
      <c r="C125" s="224" t="str">
        <f>IF(ISBLANK('Employees &amp; COBRA Enrollees'!P131),"",'Employees &amp; COBRA Enrollees'!P131)</f>
        <v/>
      </c>
      <c r="D125" s="225" t="str">
        <f>IF(ISBLANK('Employees &amp; COBRA Enrollees'!Q131),"",'Employees &amp; COBRA Enrollees'!Q131)</f>
        <v/>
      </c>
      <c r="E125" s="226" t="str">
        <f>IF(ISBLANK('Employees &amp; COBRA Enrollees'!Y131),"",'Employees &amp; COBRA Enrollees'!Y131)</f>
        <v/>
      </c>
      <c r="F125" s="227" t="str">
        <f>'Employees &amp; COBRA Enrollees'!V131&amp;" "&amp;'Employees &amp; COBRA Enrollees'!U131</f>
        <v xml:space="preserve"> </v>
      </c>
      <c r="G125" s="228" t="str">
        <f>IF(ISBLANK('Employees &amp; COBRA Enrollees'!AQ131),"",'Employees &amp; COBRA Enrollees'!AQ131)</f>
        <v/>
      </c>
      <c r="H125" s="229" t="str">
        <f>IF(ISBLANK('Employees &amp; COBRA Enrollees'!Y131),"",DATEDIF(E125,C125,"y"))</f>
        <v/>
      </c>
      <c r="I125" s="230" t="str">
        <f>IF(ISBLANK('Employees &amp; COBRA Enrollees'!S131),"",'Employees &amp; COBRA Enrollees'!S131)</f>
        <v/>
      </c>
      <c r="J125" s="231" t="str">
        <f>IF(ISBLANK('Employees &amp; COBRA Enrollees'!A131),"",'Employees &amp; COBRA Enrollees'!A131&amp;" "&amp;'Employees &amp; COBRA Enrollees'!B131)</f>
        <v/>
      </c>
      <c r="K125" s="226" t="str">
        <f>IF(ISBLANK('Employees &amp; COBRA Enrollees'!A131),"",'Employees &amp; COBRA Enrollees'!AC131)</f>
        <v/>
      </c>
      <c r="L125" s="226" t="str">
        <f>IF(ISBLANK('Employees &amp; COBRA Enrollees'!Z131),"",'Employees &amp; COBRA Enrollees'!Z131)</f>
        <v/>
      </c>
      <c r="M125" s="232" t="str">
        <f>IF(ISBLANK('Employees &amp; COBRA Enrollees'!AM131),"",'Employees &amp; COBRA Enrollees'!AM131)</f>
        <v/>
      </c>
      <c r="N125" s="232" t="str">
        <f>IF(ISBLANK('Employees &amp; COBRA Enrollees'!AN131),"",'Employees &amp; COBRA Enrollees'!AN131)</f>
        <v/>
      </c>
      <c r="O125" s="232" t="str">
        <f>IF(ISBLANK('Employees &amp; COBRA Enrollees'!AO131),"",'Employees &amp; COBRA Enrollees'!AO131)</f>
        <v/>
      </c>
      <c r="P125" s="232" t="str">
        <f>IF(ISBLANK('Employees &amp; COBRA Enrollees'!AP131),"",'Employees &amp; COBRA Enrollees'!AP131)</f>
        <v/>
      </c>
    </row>
    <row r="126" spans="1:16" ht="15.9" customHeight="1" thickBot="1" x14ac:dyDescent="0.3">
      <c r="A126" s="43"/>
      <c r="B126" s="223" t="str">
        <f>IF(ISBLANK('Employees &amp; COBRA Enrollees'!BR132),"",'Employees &amp; COBRA Enrollees'!BR132)</f>
        <v>Yes</v>
      </c>
      <c r="C126" s="224" t="str">
        <f>IF(ISBLANK('Employees &amp; COBRA Enrollees'!P132),"",'Employees &amp; COBRA Enrollees'!P132)</f>
        <v/>
      </c>
      <c r="D126" s="225" t="str">
        <f>IF(ISBLANK('Employees &amp; COBRA Enrollees'!Q132),"",'Employees &amp; COBRA Enrollees'!Q132)</f>
        <v/>
      </c>
      <c r="E126" s="226" t="str">
        <f>IF(ISBLANK('Employees &amp; COBRA Enrollees'!Y132),"",'Employees &amp; COBRA Enrollees'!Y132)</f>
        <v/>
      </c>
      <c r="F126" s="227" t="str">
        <f>'Employees &amp; COBRA Enrollees'!V132&amp;" "&amp;'Employees &amp; COBRA Enrollees'!U132</f>
        <v xml:space="preserve"> </v>
      </c>
      <c r="G126" s="228" t="str">
        <f>IF(ISBLANK('Employees &amp; COBRA Enrollees'!AQ132),"",'Employees &amp; COBRA Enrollees'!AQ132)</f>
        <v/>
      </c>
      <c r="H126" s="229" t="str">
        <f>IF(ISBLANK('Employees &amp; COBRA Enrollees'!Y132),"",DATEDIF(E126,C126,"y"))</f>
        <v/>
      </c>
      <c r="I126" s="230" t="str">
        <f>IF(ISBLANK('Employees &amp; COBRA Enrollees'!S132),"",'Employees &amp; COBRA Enrollees'!S132)</f>
        <v/>
      </c>
      <c r="J126" s="231" t="str">
        <f>IF(ISBLANK('Employees &amp; COBRA Enrollees'!A132),"",'Employees &amp; COBRA Enrollees'!A132&amp;" "&amp;'Employees &amp; COBRA Enrollees'!B132)</f>
        <v/>
      </c>
      <c r="K126" s="226" t="str">
        <f>IF(ISBLANK('Employees &amp; COBRA Enrollees'!A132),"",'Employees &amp; COBRA Enrollees'!AC132)</f>
        <v/>
      </c>
      <c r="L126" s="226" t="str">
        <f>IF(ISBLANK('Employees &amp; COBRA Enrollees'!Z132),"",'Employees &amp; COBRA Enrollees'!Z132)</f>
        <v/>
      </c>
      <c r="M126" s="232" t="str">
        <f>IF(ISBLANK('Employees &amp; COBRA Enrollees'!AM132),"",'Employees &amp; COBRA Enrollees'!AM132)</f>
        <v/>
      </c>
      <c r="N126" s="232" t="str">
        <f>IF(ISBLANK('Employees &amp; COBRA Enrollees'!AN132),"",'Employees &amp; COBRA Enrollees'!AN132)</f>
        <v/>
      </c>
      <c r="O126" s="232" t="str">
        <f>IF(ISBLANK('Employees &amp; COBRA Enrollees'!AO132),"",'Employees &amp; COBRA Enrollees'!AO132)</f>
        <v/>
      </c>
      <c r="P126" s="232" t="str">
        <f>IF(ISBLANK('Employees &amp; COBRA Enrollees'!AP132),"",'Employees &amp; COBRA Enrollees'!AP132)</f>
        <v/>
      </c>
    </row>
    <row r="127" spans="1:16" ht="15.9" customHeight="1" thickBot="1" x14ac:dyDescent="0.3">
      <c r="A127" s="43"/>
      <c r="B127" s="223" t="str">
        <f>IF(ISBLANK('Employees &amp; COBRA Enrollees'!BR133),"",'Employees &amp; COBRA Enrollees'!BR133)</f>
        <v>Yes</v>
      </c>
      <c r="C127" s="224" t="str">
        <f>IF(ISBLANK('Employees &amp; COBRA Enrollees'!P133),"",'Employees &amp; COBRA Enrollees'!P133)</f>
        <v/>
      </c>
      <c r="D127" s="225" t="str">
        <f>IF(ISBLANK('Employees &amp; COBRA Enrollees'!Q133),"",'Employees &amp; COBRA Enrollees'!Q133)</f>
        <v/>
      </c>
      <c r="E127" s="226" t="str">
        <f>IF(ISBLANK('Employees &amp; COBRA Enrollees'!Y133),"",'Employees &amp; COBRA Enrollees'!Y133)</f>
        <v/>
      </c>
      <c r="F127" s="227" t="str">
        <f>'Employees &amp; COBRA Enrollees'!V133&amp;" "&amp;'Employees &amp; COBRA Enrollees'!U133</f>
        <v xml:space="preserve"> </v>
      </c>
      <c r="G127" s="228" t="str">
        <f>IF(ISBLANK('Employees &amp; COBRA Enrollees'!AQ133),"",'Employees &amp; COBRA Enrollees'!AQ133)</f>
        <v/>
      </c>
      <c r="H127" s="229" t="str">
        <f>IF(ISBLANK('Employees &amp; COBRA Enrollees'!Y133),"",DATEDIF(E127,C127,"y"))</f>
        <v/>
      </c>
      <c r="I127" s="230" t="str">
        <f>IF(ISBLANK('Employees &amp; COBRA Enrollees'!S133),"",'Employees &amp; COBRA Enrollees'!S133)</f>
        <v/>
      </c>
      <c r="J127" s="231" t="str">
        <f>IF(ISBLANK('Employees &amp; COBRA Enrollees'!A133),"",'Employees &amp; COBRA Enrollees'!A133&amp;" "&amp;'Employees &amp; COBRA Enrollees'!B133)</f>
        <v/>
      </c>
      <c r="K127" s="226" t="str">
        <f>IF(ISBLANK('Employees &amp; COBRA Enrollees'!A133),"",'Employees &amp; COBRA Enrollees'!AC133)</f>
        <v/>
      </c>
      <c r="L127" s="226" t="str">
        <f>IF(ISBLANK('Employees &amp; COBRA Enrollees'!Z133),"",'Employees &amp; COBRA Enrollees'!Z133)</f>
        <v/>
      </c>
      <c r="M127" s="232" t="str">
        <f>IF(ISBLANK('Employees &amp; COBRA Enrollees'!AM133),"",'Employees &amp; COBRA Enrollees'!AM133)</f>
        <v/>
      </c>
      <c r="N127" s="232" t="str">
        <f>IF(ISBLANK('Employees &amp; COBRA Enrollees'!AN133),"",'Employees &amp; COBRA Enrollees'!AN133)</f>
        <v/>
      </c>
      <c r="O127" s="232" t="str">
        <f>IF(ISBLANK('Employees &amp; COBRA Enrollees'!AO133),"",'Employees &amp; COBRA Enrollees'!AO133)</f>
        <v/>
      </c>
      <c r="P127" s="232" t="str">
        <f>IF(ISBLANK('Employees &amp; COBRA Enrollees'!AP133),"",'Employees &amp; COBRA Enrollees'!AP133)</f>
        <v/>
      </c>
    </row>
    <row r="128" spans="1:16" ht="15.9" customHeight="1" thickBot="1" x14ac:dyDescent="0.3">
      <c r="A128" s="43"/>
      <c r="B128" s="223" t="str">
        <f>IF(ISBLANK('Employees &amp; COBRA Enrollees'!BR134),"",'Employees &amp; COBRA Enrollees'!BR134)</f>
        <v>Yes</v>
      </c>
      <c r="C128" s="224" t="str">
        <f>IF(ISBLANK('Employees &amp; COBRA Enrollees'!P134),"",'Employees &amp; COBRA Enrollees'!P134)</f>
        <v/>
      </c>
      <c r="D128" s="225" t="str">
        <f>IF(ISBLANK('Employees &amp; COBRA Enrollees'!Q134),"",'Employees &amp; COBRA Enrollees'!Q134)</f>
        <v/>
      </c>
      <c r="E128" s="226" t="str">
        <f>IF(ISBLANK('Employees &amp; COBRA Enrollees'!Y134),"",'Employees &amp; COBRA Enrollees'!Y134)</f>
        <v/>
      </c>
      <c r="F128" s="227" t="str">
        <f>'Employees &amp; COBRA Enrollees'!V134&amp;" "&amp;'Employees &amp; COBRA Enrollees'!U134</f>
        <v xml:space="preserve"> </v>
      </c>
      <c r="G128" s="228" t="str">
        <f>IF(ISBLANK('Employees &amp; COBRA Enrollees'!AQ134),"",'Employees &amp; COBRA Enrollees'!AQ134)</f>
        <v/>
      </c>
      <c r="H128" s="229" t="str">
        <f>IF(ISBLANK('Employees &amp; COBRA Enrollees'!Y134),"",DATEDIF(E128,C128,"y"))</f>
        <v/>
      </c>
      <c r="I128" s="230" t="str">
        <f>IF(ISBLANK('Employees &amp; COBRA Enrollees'!S134),"",'Employees &amp; COBRA Enrollees'!S134)</f>
        <v/>
      </c>
      <c r="J128" s="231" t="str">
        <f>IF(ISBLANK('Employees &amp; COBRA Enrollees'!A134),"",'Employees &amp; COBRA Enrollees'!A134&amp;" "&amp;'Employees &amp; COBRA Enrollees'!B134)</f>
        <v/>
      </c>
      <c r="K128" s="226" t="str">
        <f>IF(ISBLANK('Employees &amp; COBRA Enrollees'!A134),"",'Employees &amp; COBRA Enrollees'!AC134)</f>
        <v/>
      </c>
      <c r="L128" s="226" t="str">
        <f>IF(ISBLANK('Employees &amp; COBRA Enrollees'!Z134),"",'Employees &amp; COBRA Enrollees'!Z134)</f>
        <v/>
      </c>
      <c r="M128" s="232" t="str">
        <f>IF(ISBLANK('Employees &amp; COBRA Enrollees'!AM134),"",'Employees &amp; COBRA Enrollees'!AM134)</f>
        <v/>
      </c>
      <c r="N128" s="232" t="str">
        <f>IF(ISBLANK('Employees &amp; COBRA Enrollees'!AN134),"",'Employees &amp; COBRA Enrollees'!AN134)</f>
        <v/>
      </c>
      <c r="O128" s="232" t="str">
        <f>IF(ISBLANK('Employees &amp; COBRA Enrollees'!AO134),"",'Employees &amp; COBRA Enrollees'!AO134)</f>
        <v/>
      </c>
      <c r="P128" s="232" t="str">
        <f>IF(ISBLANK('Employees &amp; COBRA Enrollees'!AP134),"",'Employees &amp; COBRA Enrollees'!AP134)</f>
        <v/>
      </c>
    </row>
    <row r="129" spans="1:16" ht="15.9" customHeight="1" thickBot="1" x14ac:dyDescent="0.3">
      <c r="A129" s="43"/>
      <c r="B129" s="223" t="str">
        <f>IF(ISBLANK('Employees &amp; COBRA Enrollees'!BR135),"",'Employees &amp; COBRA Enrollees'!BR135)</f>
        <v>Yes</v>
      </c>
      <c r="C129" s="224" t="str">
        <f>IF(ISBLANK('Employees &amp; COBRA Enrollees'!P135),"",'Employees &amp; COBRA Enrollees'!P135)</f>
        <v/>
      </c>
      <c r="D129" s="225" t="str">
        <f>IF(ISBLANK('Employees &amp; COBRA Enrollees'!Q135),"",'Employees &amp; COBRA Enrollees'!Q135)</f>
        <v/>
      </c>
      <c r="E129" s="226" t="str">
        <f>IF(ISBLANK('Employees &amp; COBRA Enrollees'!Y135),"",'Employees &amp; COBRA Enrollees'!Y135)</f>
        <v/>
      </c>
      <c r="F129" s="227" t="str">
        <f>'Employees &amp; COBRA Enrollees'!V135&amp;" "&amp;'Employees &amp; COBRA Enrollees'!U135</f>
        <v xml:space="preserve"> </v>
      </c>
      <c r="G129" s="228" t="str">
        <f>IF(ISBLANK('Employees &amp; COBRA Enrollees'!AQ135),"",'Employees &amp; COBRA Enrollees'!AQ135)</f>
        <v/>
      </c>
      <c r="H129" s="229" t="str">
        <f>IF(ISBLANK('Employees &amp; COBRA Enrollees'!Y135),"",DATEDIF(E129,C129,"y"))</f>
        <v/>
      </c>
      <c r="I129" s="230" t="str">
        <f>IF(ISBLANK('Employees &amp; COBRA Enrollees'!S135),"",'Employees &amp; COBRA Enrollees'!S135)</f>
        <v/>
      </c>
      <c r="J129" s="231" t="str">
        <f>IF(ISBLANK('Employees &amp; COBRA Enrollees'!A135),"",'Employees &amp; COBRA Enrollees'!A135&amp;" "&amp;'Employees &amp; COBRA Enrollees'!B135)</f>
        <v/>
      </c>
      <c r="K129" s="226" t="str">
        <f>IF(ISBLANK('Employees &amp; COBRA Enrollees'!A135),"",'Employees &amp; COBRA Enrollees'!AC135)</f>
        <v/>
      </c>
      <c r="L129" s="226" t="str">
        <f>IF(ISBLANK('Employees &amp; COBRA Enrollees'!Z135),"",'Employees &amp; COBRA Enrollees'!Z135)</f>
        <v/>
      </c>
      <c r="M129" s="232" t="str">
        <f>IF(ISBLANK('Employees &amp; COBRA Enrollees'!AM135),"",'Employees &amp; COBRA Enrollees'!AM135)</f>
        <v/>
      </c>
      <c r="N129" s="232" t="str">
        <f>IF(ISBLANK('Employees &amp; COBRA Enrollees'!AN135),"",'Employees &amp; COBRA Enrollees'!AN135)</f>
        <v/>
      </c>
      <c r="O129" s="232" t="str">
        <f>IF(ISBLANK('Employees &amp; COBRA Enrollees'!AO135),"",'Employees &amp; COBRA Enrollees'!AO135)</f>
        <v/>
      </c>
      <c r="P129" s="232" t="str">
        <f>IF(ISBLANK('Employees &amp; COBRA Enrollees'!AP135),"",'Employees &amp; COBRA Enrollees'!AP135)</f>
        <v/>
      </c>
    </row>
    <row r="130" spans="1:16" ht="15.9" customHeight="1" thickBot="1" x14ac:dyDescent="0.3">
      <c r="A130" s="43"/>
      <c r="B130" s="223" t="str">
        <f>IF(ISBLANK('Employees &amp; COBRA Enrollees'!BR136),"",'Employees &amp; COBRA Enrollees'!BR136)</f>
        <v>Yes</v>
      </c>
      <c r="C130" s="224" t="str">
        <f>IF(ISBLANK('Employees &amp; COBRA Enrollees'!P136),"",'Employees &amp; COBRA Enrollees'!P136)</f>
        <v/>
      </c>
      <c r="D130" s="225" t="str">
        <f>IF(ISBLANK('Employees &amp; COBRA Enrollees'!Q136),"",'Employees &amp; COBRA Enrollees'!Q136)</f>
        <v/>
      </c>
      <c r="E130" s="226" t="str">
        <f>IF(ISBLANK('Employees &amp; COBRA Enrollees'!Y136),"",'Employees &amp; COBRA Enrollees'!Y136)</f>
        <v/>
      </c>
      <c r="F130" s="227" t="str">
        <f>'Employees &amp; COBRA Enrollees'!V136&amp;" "&amp;'Employees &amp; COBRA Enrollees'!U136</f>
        <v xml:space="preserve"> </v>
      </c>
      <c r="G130" s="228" t="str">
        <f>IF(ISBLANK('Employees &amp; COBRA Enrollees'!AQ136),"",'Employees &amp; COBRA Enrollees'!AQ136)</f>
        <v/>
      </c>
      <c r="H130" s="229" t="str">
        <f>IF(ISBLANK('Employees &amp; COBRA Enrollees'!Y136),"",DATEDIF(E130,C130,"y"))</f>
        <v/>
      </c>
      <c r="I130" s="230" t="str">
        <f>IF(ISBLANK('Employees &amp; COBRA Enrollees'!S136),"",'Employees &amp; COBRA Enrollees'!S136)</f>
        <v/>
      </c>
      <c r="J130" s="231" t="str">
        <f>IF(ISBLANK('Employees &amp; COBRA Enrollees'!A136),"",'Employees &amp; COBRA Enrollees'!A136&amp;" "&amp;'Employees &amp; COBRA Enrollees'!B136)</f>
        <v/>
      </c>
      <c r="K130" s="226" t="str">
        <f>IF(ISBLANK('Employees &amp; COBRA Enrollees'!A136),"",'Employees &amp; COBRA Enrollees'!AC136)</f>
        <v/>
      </c>
      <c r="L130" s="226" t="str">
        <f>IF(ISBLANK('Employees &amp; COBRA Enrollees'!Z136),"",'Employees &amp; COBRA Enrollees'!Z136)</f>
        <v/>
      </c>
      <c r="M130" s="232" t="str">
        <f>IF(ISBLANK('Employees &amp; COBRA Enrollees'!AM136),"",'Employees &amp; COBRA Enrollees'!AM136)</f>
        <v/>
      </c>
      <c r="N130" s="232" t="str">
        <f>IF(ISBLANK('Employees &amp; COBRA Enrollees'!AN136),"",'Employees &amp; COBRA Enrollees'!AN136)</f>
        <v/>
      </c>
      <c r="O130" s="232" t="str">
        <f>IF(ISBLANK('Employees &amp; COBRA Enrollees'!AO136),"",'Employees &amp; COBRA Enrollees'!AO136)</f>
        <v/>
      </c>
      <c r="P130" s="232" t="str">
        <f>IF(ISBLANK('Employees &amp; COBRA Enrollees'!AP136),"",'Employees &amp; COBRA Enrollees'!AP136)</f>
        <v/>
      </c>
    </row>
    <row r="131" spans="1:16" ht="15.9" customHeight="1" thickBot="1" x14ac:dyDescent="0.3">
      <c r="A131" s="43"/>
      <c r="B131" s="223" t="str">
        <f>IF(ISBLANK('Employees &amp; COBRA Enrollees'!BR137),"",'Employees &amp; COBRA Enrollees'!BR137)</f>
        <v>Yes</v>
      </c>
      <c r="C131" s="224" t="str">
        <f>IF(ISBLANK('Employees &amp; COBRA Enrollees'!P137),"",'Employees &amp; COBRA Enrollees'!P137)</f>
        <v/>
      </c>
      <c r="D131" s="225" t="str">
        <f>IF(ISBLANK('Employees &amp; COBRA Enrollees'!Q137),"",'Employees &amp; COBRA Enrollees'!Q137)</f>
        <v/>
      </c>
      <c r="E131" s="226" t="str">
        <f>IF(ISBLANK('Employees &amp; COBRA Enrollees'!Y137),"",'Employees &amp; COBRA Enrollees'!Y137)</f>
        <v/>
      </c>
      <c r="F131" s="227" t="str">
        <f>'Employees &amp; COBRA Enrollees'!V137&amp;" "&amp;'Employees &amp; COBRA Enrollees'!U137</f>
        <v xml:space="preserve"> </v>
      </c>
      <c r="G131" s="228" t="str">
        <f>IF(ISBLANK('Employees &amp; COBRA Enrollees'!AQ137),"",'Employees &amp; COBRA Enrollees'!AQ137)</f>
        <v/>
      </c>
      <c r="H131" s="229" t="str">
        <f>IF(ISBLANK('Employees &amp; COBRA Enrollees'!Y137),"",DATEDIF(E131,C131,"y"))</f>
        <v/>
      </c>
      <c r="I131" s="230" t="str">
        <f>IF(ISBLANK('Employees &amp; COBRA Enrollees'!S137),"",'Employees &amp; COBRA Enrollees'!S137)</f>
        <v/>
      </c>
      <c r="J131" s="231" t="str">
        <f>IF(ISBLANK('Employees &amp; COBRA Enrollees'!A137),"",'Employees &amp; COBRA Enrollees'!A137&amp;" "&amp;'Employees &amp; COBRA Enrollees'!B137)</f>
        <v/>
      </c>
      <c r="K131" s="226" t="str">
        <f>IF(ISBLANK('Employees &amp; COBRA Enrollees'!A137),"",'Employees &amp; COBRA Enrollees'!AC137)</f>
        <v/>
      </c>
      <c r="L131" s="226" t="str">
        <f>IF(ISBLANK('Employees &amp; COBRA Enrollees'!Z137),"",'Employees &amp; COBRA Enrollees'!Z137)</f>
        <v/>
      </c>
      <c r="M131" s="232" t="str">
        <f>IF(ISBLANK('Employees &amp; COBRA Enrollees'!AM137),"",'Employees &amp; COBRA Enrollees'!AM137)</f>
        <v/>
      </c>
      <c r="N131" s="232" t="str">
        <f>IF(ISBLANK('Employees &amp; COBRA Enrollees'!AN137),"",'Employees &amp; COBRA Enrollees'!AN137)</f>
        <v/>
      </c>
      <c r="O131" s="232" t="str">
        <f>IF(ISBLANK('Employees &amp; COBRA Enrollees'!AO137),"",'Employees &amp; COBRA Enrollees'!AO137)</f>
        <v/>
      </c>
      <c r="P131" s="232" t="str">
        <f>IF(ISBLANK('Employees &amp; COBRA Enrollees'!AP137),"",'Employees &amp; COBRA Enrollees'!AP137)</f>
        <v/>
      </c>
    </row>
    <row r="132" spans="1:16" ht="15.9" customHeight="1" thickBot="1" x14ac:dyDescent="0.3">
      <c r="A132" s="43"/>
      <c r="B132" s="223" t="str">
        <f>IF(ISBLANK('Employees &amp; COBRA Enrollees'!BR138),"",'Employees &amp; COBRA Enrollees'!BR138)</f>
        <v>Yes</v>
      </c>
      <c r="C132" s="224" t="str">
        <f>IF(ISBLANK('Employees &amp; COBRA Enrollees'!P138),"",'Employees &amp; COBRA Enrollees'!P138)</f>
        <v/>
      </c>
      <c r="D132" s="225" t="str">
        <f>IF(ISBLANK('Employees &amp; COBRA Enrollees'!Q138),"",'Employees &amp; COBRA Enrollees'!Q138)</f>
        <v/>
      </c>
      <c r="E132" s="226" t="str">
        <f>IF(ISBLANK('Employees &amp; COBRA Enrollees'!Y138),"",'Employees &amp; COBRA Enrollees'!Y138)</f>
        <v/>
      </c>
      <c r="F132" s="227" t="str">
        <f>'Employees &amp; COBRA Enrollees'!V138&amp;" "&amp;'Employees &amp; COBRA Enrollees'!U138</f>
        <v xml:space="preserve"> </v>
      </c>
      <c r="G132" s="228" t="str">
        <f>IF(ISBLANK('Employees &amp; COBRA Enrollees'!AQ138),"",'Employees &amp; COBRA Enrollees'!AQ138)</f>
        <v/>
      </c>
      <c r="H132" s="229" t="str">
        <f>IF(ISBLANK('Employees &amp; COBRA Enrollees'!Y138),"",DATEDIF(E132,C132,"y"))</f>
        <v/>
      </c>
      <c r="I132" s="230" t="str">
        <f>IF(ISBLANK('Employees &amp; COBRA Enrollees'!S138),"",'Employees &amp; COBRA Enrollees'!S138)</f>
        <v/>
      </c>
      <c r="J132" s="231" t="str">
        <f>IF(ISBLANK('Employees &amp; COBRA Enrollees'!A138),"",'Employees &amp; COBRA Enrollees'!A138&amp;" "&amp;'Employees &amp; COBRA Enrollees'!B138)</f>
        <v/>
      </c>
      <c r="K132" s="226" t="str">
        <f>IF(ISBLANK('Employees &amp; COBRA Enrollees'!A138),"",'Employees &amp; COBRA Enrollees'!AC138)</f>
        <v/>
      </c>
      <c r="L132" s="226" t="str">
        <f>IF(ISBLANK('Employees &amp; COBRA Enrollees'!Z138),"",'Employees &amp; COBRA Enrollees'!Z138)</f>
        <v/>
      </c>
      <c r="M132" s="232" t="str">
        <f>IF(ISBLANK('Employees &amp; COBRA Enrollees'!AM138),"",'Employees &amp; COBRA Enrollees'!AM138)</f>
        <v/>
      </c>
      <c r="N132" s="232" t="str">
        <f>IF(ISBLANK('Employees &amp; COBRA Enrollees'!AN138),"",'Employees &amp; COBRA Enrollees'!AN138)</f>
        <v/>
      </c>
      <c r="O132" s="232" t="str">
        <f>IF(ISBLANK('Employees &amp; COBRA Enrollees'!AO138),"",'Employees &amp; COBRA Enrollees'!AO138)</f>
        <v/>
      </c>
      <c r="P132" s="232" t="str">
        <f>IF(ISBLANK('Employees &amp; COBRA Enrollees'!AP138),"",'Employees &amp; COBRA Enrollees'!AP138)</f>
        <v/>
      </c>
    </row>
    <row r="133" spans="1:16" ht="15.9" customHeight="1" thickBot="1" x14ac:dyDescent="0.3">
      <c r="A133" s="43"/>
      <c r="B133" s="223" t="str">
        <f>IF(ISBLANK('Employees &amp; COBRA Enrollees'!BR139),"",'Employees &amp; COBRA Enrollees'!BR139)</f>
        <v>Yes</v>
      </c>
      <c r="C133" s="224" t="str">
        <f>IF(ISBLANK('Employees &amp; COBRA Enrollees'!P139),"",'Employees &amp; COBRA Enrollees'!P139)</f>
        <v/>
      </c>
      <c r="D133" s="225" t="str">
        <f>IF(ISBLANK('Employees &amp; COBRA Enrollees'!Q139),"",'Employees &amp; COBRA Enrollees'!Q139)</f>
        <v/>
      </c>
      <c r="E133" s="226" t="str">
        <f>IF(ISBLANK('Employees &amp; COBRA Enrollees'!Y139),"",'Employees &amp; COBRA Enrollees'!Y139)</f>
        <v/>
      </c>
      <c r="F133" s="227" t="str">
        <f>'Employees &amp; COBRA Enrollees'!V139&amp;" "&amp;'Employees &amp; COBRA Enrollees'!U139</f>
        <v xml:space="preserve"> </v>
      </c>
      <c r="G133" s="228" t="str">
        <f>IF(ISBLANK('Employees &amp; COBRA Enrollees'!AQ139),"",'Employees &amp; COBRA Enrollees'!AQ139)</f>
        <v/>
      </c>
      <c r="H133" s="229" t="str">
        <f>IF(ISBLANK('Employees &amp; COBRA Enrollees'!Y139),"",DATEDIF(E133,C133,"y"))</f>
        <v/>
      </c>
      <c r="I133" s="230" t="str">
        <f>IF(ISBLANK('Employees &amp; COBRA Enrollees'!S139),"",'Employees &amp; COBRA Enrollees'!S139)</f>
        <v/>
      </c>
      <c r="J133" s="231" t="str">
        <f>IF(ISBLANK('Employees &amp; COBRA Enrollees'!A139),"",'Employees &amp; COBRA Enrollees'!A139&amp;" "&amp;'Employees &amp; COBRA Enrollees'!B139)</f>
        <v/>
      </c>
      <c r="K133" s="226" t="str">
        <f>IF(ISBLANK('Employees &amp; COBRA Enrollees'!A139),"",'Employees &amp; COBRA Enrollees'!AC139)</f>
        <v/>
      </c>
      <c r="L133" s="226" t="str">
        <f>IF(ISBLANK('Employees &amp; COBRA Enrollees'!Z139),"",'Employees &amp; COBRA Enrollees'!Z139)</f>
        <v/>
      </c>
      <c r="M133" s="232" t="str">
        <f>IF(ISBLANK('Employees &amp; COBRA Enrollees'!AM139),"",'Employees &amp; COBRA Enrollees'!AM139)</f>
        <v/>
      </c>
      <c r="N133" s="232" t="str">
        <f>IF(ISBLANK('Employees &amp; COBRA Enrollees'!AN139),"",'Employees &amp; COBRA Enrollees'!AN139)</f>
        <v/>
      </c>
      <c r="O133" s="232" t="str">
        <f>IF(ISBLANK('Employees &amp; COBRA Enrollees'!AO139),"",'Employees &amp; COBRA Enrollees'!AO139)</f>
        <v/>
      </c>
      <c r="P133" s="232" t="str">
        <f>IF(ISBLANK('Employees &amp; COBRA Enrollees'!AP139),"",'Employees &amp; COBRA Enrollees'!AP139)</f>
        <v/>
      </c>
    </row>
    <row r="134" spans="1:16" ht="15.9" customHeight="1" thickBot="1" x14ac:dyDescent="0.3">
      <c r="A134" s="43"/>
      <c r="B134" s="223" t="str">
        <f>IF(ISBLANK('Employees &amp; COBRA Enrollees'!BR140),"",'Employees &amp; COBRA Enrollees'!BR140)</f>
        <v>Yes</v>
      </c>
      <c r="C134" s="224" t="str">
        <f>IF(ISBLANK('Employees &amp; COBRA Enrollees'!P140),"",'Employees &amp; COBRA Enrollees'!P140)</f>
        <v/>
      </c>
      <c r="D134" s="225" t="str">
        <f>IF(ISBLANK('Employees &amp; COBRA Enrollees'!Q140),"",'Employees &amp; COBRA Enrollees'!Q140)</f>
        <v/>
      </c>
      <c r="E134" s="226" t="str">
        <f>IF(ISBLANK('Employees &amp; COBRA Enrollees'!Y140),"",'Employees &amp; COBRA Enrollees'!Y140)</f>
        <v/>
      </c>
      <c r="F134" s="227" t="str">
        <f>'Employees &amp; COBRA Enrollees'!V140&amp;" "&amp;'Employees &amp; COBRA Enrollees'!U140</f>
        <v xml:space="preserve"> </v>
      </c>
      <c r="G134" s="228" t="str">
        <f>IF(ISBLANK('Employees &amp; COBRA Enrollees'!AQ140),"",'Employees &amp; COBRA Enrollees'!AQ140)</f>
        <v/>
      </c>
      <c r="H134" s="229" t="str">
        <f>IF(ISBLANK('Employees &amp; COBRA Enrollees'!Y140),"",DATEDIF(E134,C134,"y"))</f>
        <v/>
      </c>
      <c r="I134" s="230" t="str">
        <f>IF(ISBLANK('Employees &amp; COBRA Enrollees'!S140),"",'Employees &amp; COBRA Enrollees'!S140)</f>
        <v/>
      </c>
      <c r="J134" s="231" t="str">
        <f>IF(ISBLANK('Employees &amp; COBRA Enrollees'!A140),"",'Employees &amp; COBRA Enrollees'!A140&amp;" "&amp;'Employees &amp; COBRA Enrollees'!B140)</f>
        <v/>
      </c>
      <c r="K134" s="226" t="str">
        <f>IF(ISBLANK('Employees &amp; COBRA Enrollees'!A140),"",'Employees &amp; COBRA Enrollees'!AC140)</f>
        <v/>
      </c>
      <c r="L134" s="226" t="str">
        <f>IF(ISBLANK('Employees &amp; COBRA Enrollees'!Z140),"",'Employees &amp; COBRA Enrollees'!Z140)</f>
        <v/>
      </c>
      <c r="M134" s="232" t="str">
        <f>IF(ISBLANK('Employees &amp; COBRA Enrollees'!AM140),"",'Employees &amp; COBRA Enrollees'!AM140)</f>
        <v/>
      </c>
      <c r="N134" s="232" t="str">
        <f>IF(ISBLANK('Employees &amp; COBRA Enrollees'!AN140),"",'Employees &amp; COBRA Enrollees'!AN140)</f>
        <v/>
      </c>
      <c r="O134" s="232" t="str">
        <f>IF(ISBLANK('Employees &amp; COBRA Enrollees'!AO140),"",'Employees &amp; COBRA Enrollees'!AO140)</f>
        <v/>
      </c>
      <c r="P134" s="232" t="str">
        <f>IF(ISBLANK('Employees &amp; COBRA Enrollees'!AP140),"",'Employees &amp; COBRA Enrollees'!AP140)</f>
        <v/>
      </c>
    </row>
    <row r="135" spans="1:16" ht="15.9" customHeight="1" thickBot="1" x14ac:dyDescent="0.3">
      <c r="A135" s="43"/>
      <c r="B135" s="223" t="str">
        <f>IF(ISBLANK('Employees &amp; COBRA Enrollees'!BR141),"",'Employees &amp; COBRA Enrollees'!BR141)</f>
        <v>Yes</v>
      </c>
      <c r="C135" s="224" t="str">
        <f>IF(ISBLANK('Employees &amp; COBRA Enrollees'!P141),"",'Employees &amp; COBRA Enrollees'!P141)</f>
        <v/>
      </c>
      <c r="D135" s="225" t="str">
        <f>IF(ISBLANK('Employees &amp; COBRA Enrollees'!Q141),"",'Employees &amp; COBRA Enrollees'!Q141)</f>
        <v/>
      </c>
      <c r="E135" s="226" t="str">
        <f>IF(ISBLANK('Employees &amp; COBRA Enrollees'!Y141),"",'Employees &amp; COBRA Enrollees'!Y141)</f>
        <v/>
      </c>
      <c r="F135" s="227" t="str">
        <f>'Employees &amp; COBRA Enrollees'!V141&amp;" "&amp;'Employees &amp; COBRA Enrollees'!U141</f>
        <v xml:space="preserve"> </v>
      </c>
      <c r="G135" s="228" t="str">
        <f>IF(ISBLANK('Employees &amp; COBRA Enrollees'!AQ141),"",'Employees &amp; COBRA Enrollees'!AQ141)</f>
        <v/>
      </c>
      <c r="H135" s="229" t="str">
        <f>IF(ISBLANK('Employees &amp; COBRA Enrollees'!Y141),"",DATEDIF(E135,C135,"y"))</f>
        <v/>
      </c>
      <c r="I135" s="230" t="str">
        <f>IF(ISBLANK('Employees &amp; COBRA Enrollees'!S141),"",'Employees &amp; COBRA Enrollees'!S141)</f>
        <v/>
      </c>
      <c r="J135" s="231" t="str">
        <f>IF(ISBLANK('Employees &amp; COBRA Enrollees'!A141),"",'Employees &amp; COBRA Enrollees'!A141&amp;" "&amp;'Employees &amp; COBRA Enrollees'!B141)</f>
        <v/>
      </c>
      <c r="K135" s="226" t="str">
        <f>IF(ISBLANK('Employees &amp; COBRA Enrollees'!A141),"",'Employees &amp; COBRA Enrollees'!AC141)</f>
        <v/>
      </c>
      <c r="L135" s="226" t="str">
        <f>IF(ISBLANK('Employees &amp; COBRA Enrollees'!Z141),"",'Employees &amp; COBRA Enrollees'!Z141)</f>
        <v/>
      </c>
      <c r="M135" s="232" t="str">
        <f>IF(ISBLANK('Employees &amp; COBRA Enrollees'!AM141),"",'Employees &amp; COBRA Enrollees'!AM141)</f>
        <v/>
      </c>
      <c r="N135" s="232" t="str">
        <f>IF(ISBLANK('Employees &amp; COBRA Enrollees'!AN141),"",'Employees &amp; COBRA Enrollees'!AN141)</f>
        <v/>
      </c>
      <c r="O135" s="232" t="str">
        <f>IF(ISBLANK('Employees &amp; COBRA Enrollees'!AO141),"",'Employees &amp; COBRA Enrollees'!AO141)</f>
        <v/>
      </c>
      <c r="P135" s="232" t="str">
        <f>IF(ISBLANK('Employees &amp; COBRA Enrollees'!AP141),"",'Employees &amp; COBRA Enrollees'!AP141)</f>
        <v/>
      </c>
    </row>
    <row r="136" spans="1:16" ht="15.9" customHeight="1" thickBot="1" x14ac:dyDescent="0.3">
      <c r="A136" s="43"/>
      <c r="B136" s="223" t="str">
        <f>IF(ISBLANK('Employees &amp; COBRA Enrollees'!BR142),"",'Employees &amp; COBRA Enrollees'!BR142)</f>
        <v>Yes</v>
      </c>
      <c r="C136" s="224" t="str">
        <f>IF(ISBLANK('Employees &amp; COBRA Enrollees'!P142),"",'Employees &amp; COBRA Enrollees'!P142)</f>
        <v/>
      </c>
      <c r="D136" s="225" t="str">
        <f>IF(ISBLANK('Employees &amp; COBRA Enrollees'!Q142),"",'Employees &amp; COBRA Enrollees'!Q142)</f>
        <v/>
      </c>
      <c r="E136" s="226" t="str">
        <f>IF(ISBLANK('Employees &amp; COBRA Enrollees'!Y142),"",'Employees &amp; COBRA Enrollees'!Y142)</f>
        <v/>
      </c>
      <c r="F136" s="227" t="str">
        <f>'Employees &amp; COBRA Enrollees'!V142&amp;" "&amp;'Employees &amp; COBRA Enrollees'!U142</f>
        <v xml:space="preserve"> </v>
      </c>
      <c r="G136" s="228" t="str">
        <f>IF(ISBLANK('Employees &amp; COBRA Enrollees'!AQ142),"",'Employees &amp; COBRA Enrollees'!AQ142)</f>
        <v/>
      </c>
      <c r="H136" s="229" t="str">
        <f>IF(ISBLANK('Employees &amp; COBRA Enrollees'!Y142),"",DATEDIF(E136,C136,"y"))</f>
        <v/>
      </c>
      <c r="I136" s="230" t="str">
        <f>IF(ISBLANK('Employees &amp; COBRA Enrollees'!S142),"",'Employees &amp; COBRA Enrollees'!S142)</f>
        <v/>
      </c>
      <c r="J136" s="231" t="str">
        <f>IF(ISBLANK('Employees &amp; COBRA Enrollees'!A142),"",'Employees &amp; COBRA Enrollees'!A142&amp;" "&amp;'Employees &amp; COBRA Enrollees'!B142)</f>
        <v/>
      </c>
      <c r="K136" s="226" t="str">
        <f>IF(ISBLANK('Employees &amp; COBRA Enrollees'!A142),"",'Employees &amp; COBRA Enrollees'!AC142)</f>
        <v/>
      </c>
      <c r="L136" s="226" t="str">
        <f>IF(ISBLANK('Employees &amp; COBRA Enrollees'!Z142),"",'Employees &amp; COBRA Enrollees'!Z142)</f>
        <v/>
      </c>
      <c r="M136" s="232" t="str">
        <f>IF(ISBLANK('Employees &amp; COBRA Enrollees'!AM142),"",'Employees &amp; COBRA Enrollees'!AM142)</f>
        <v/>
      </c>
      <c r="N136" s="232" t="str">
        <f>IF(ISBLANK('Employees &amp; COBRA Enrollees'!AN142),"",'Employees &amp; COBRA Enrollees'!AN142)</f>
        <v/>
      </c>
      <c r="O136" s="232" t="str">
        <f>IF(ISBLANK('Employees &amp; COBRA Enrollees'!AO142),"",'Employees &amp; COBRA Enrollees'!AO142)</f>
        <v/>
      </c>
      <c r="P136" s="232" t="str">
        <f>IF(ISBLANK('Employees &amp; COBRA Enrollees'!AP142),"",'Employees &amp; COBRA Enrollees'!AP142)</f>
        <v/>
      </c>
    </row>
    <row r="137" spans="1:16" ht="15.9" customHeight="1" thickBot="1" x14ac:dyDescent="0.3">
      <c r="A137" s="43"/>
      <c r="B137" s="223" t="str">
        <f>IF(ISBLANK('Employees &amp; COBRA Enrollees'!BR143),"",'Employees &amp; COBRA Enrollees'!BR143)</f>
        <v>Yes</v>
      </c>
      <c r="C137" s="224" t="str">
        <f>IF(ISBLANK('Employees &amp; COBRA Enrollees'!P143),"",'Employees &amp; COBRA Enrollees'!P143)</f>
        <v/>
      </c>
      <c r="D137" s="225" t="str">
        <f>IF(ISBLANK('Employees &amp; COBRA Enrollees'!Q143),"",'Employees &amp; COBRA Enrollees'!Q143)</f>
        <v/>
      </c>
      <c r="E137" s="226" t="str">
        <f>IF(ISBLANK('Employees &amp; COBRA Enrollees'!Y143),"",'Employees &amp; COBRA Enrollees'!Y143)</f>
        <v/>
      </c>
      <c r="F137" s="227" t="str">
        <f>'Employees &amp; COBRA Enrollees'!V143&amp;" "&amp;'Employees &amp; COBRA Enrollees'!U143</f>
        <v xml:space="preserve"> </v>
      </c>
      <c r="G137" s="228" t="str">
        <f>IF(ISBLANK('Employees &amp; COBRA Enrollees'!AQ143),"",'Employees &amp; COBRA Enrollees'!AQ143)</f>
        <v/>
      </c>
      <c r="H137" s="229" t="str">
        <f>IF(ISBLANK('Employees &amp; COBRA Enrollees'!Y143),"",DATEDIF(E137,C137,"y"))</f>
        <v/>
      </c>
      <c r="I137" s="230" t="str">
        <f>IF(ISBLANK('Employees &amp; COBRA Enrollees'!S143),"",'Employees &amp; COBRA Enrollees'!S143)</f>
        <v/>
      </c>
      <c r="J137" s="231" t="str">
        <f>IF(ISBLANK('Employees &amp; COBRA Enrollees'!A143),"",'Employees &amp; COBRA Enrollees'!A143&amp;" "&amp;'Employees &amp; COBRA Enrollees'!B143)</f>
        <v/>
      </c>
      <c r="K137" s="226" t="str">
        <f>IF(ISBLANK('Employees &amp; COBRA Enrollees'!A143),"",'Employees &amp; COBRA Enrollees'!AC143)</f>
        <v/>
      </c>
      <c r="L137" s="226" t="str">
        <f>IF(ISBLANK('Employees &amp; COBRA Enrollees'!Z143),"",'Employees &amp; COBRA Enrollees'!Z143)</f>
        <v/>
      </c>
      <c r="M137" s="232" t="str">
        <f>IF(ISBLANK('Employees &amp; COBRA Enrollees'!AM143),"",'Employees &amp; COBRA Enrollees'!AM143)</f>
        <v/>
      </c>
      <c r="N137" s="232" t="str">
        <f>IF(ISBLANK('Employees &amp; COBRA Enrollees'!AN143),"",'Employees &amp; COBRA Enrollees'!AN143)</f>
        <v/>
      </c>
      <c r="O137" s="232" t="str">
        <f>IF(ISBLANK('Employees &amp; COBRA Enrollees'!AO143),"",'Employees &amp; COBRA Enrollees'!AO143)</f>
        <v/>
      </c>
      <c r="P137" s="232" t="str">
        <f>IF(ISBLANK('Employees &amp; COBRA Enrollees'!AP143),"",'Employees &amp; COBRA Enrollees'!AP143)</f>
        <v/>
      </c>
    </row>
    <row r="138" spans="1:16" ht="15.9" customHeight="1" thickBot="1" x14ac:dyDescent="0.3">
      <c r="A138" s="43"/>
      <c r="B138" s="223" t="str">
        <f>IF(ISBLANK('Employees &amp; COBRA Enrollees'!BR144),"",'Employees &amp; COBRA Enrollees'!BR144)</f>
        <v>Yes</v>
      </c>
      <c r="C138" s="224" t="str">
        <f>IF(ISBLANK('Employees &amp; COBRA Enrollees'!P144),"",'Employees &amp; COBRA Enrollees'!P144)</f>
        <v/>
      </c>
      <c r="D138" s="225" t="str">
        <f>IF(ISBLANK('Employees &amp; COBRA Enrollees'!Q144),"",'Employees &amp; COBRA Enrollees'!Q144)</f>
        <v/>
      </c>
      <c r="E138" s="226" t="str">
        <f>IF(ISBLANK('Employees &amp; COBRA Enrollees'!Y144),"",'Employees &amp; COBRA Enrollees'!Y144)</f>
        <v/>
      </c>
      <c r="F138" s="227" t="str">
        <f>'Employees &amp; COBRA Enrollees'!V144&amp;" "&amp;'Employees &amp; COBRA Enrollees'!U144</f>
        <v xml:space="preserve"> </v>
      </c>
      <c r="G138" s="228" t="str">
        <f>IF(ISBLANK('Employees &amp; COBRA Enrollees'!AQ144),"",'Employees &amp; COBRA Enrollees'!AQ144)</f>
        <v/>
      </c>
      <c r="H138" s="229" t="str">
        <f>IF(ISBLANK('Employees &amp; COBRA Enrollees'!Y144),"",DATEDIF(E138,C138,"y"))</f>
        <v/>
      </c>
      <c r="I138" s="230" t="str">
        <f>IF(ISBLANK('Employees &amp; COBRA Enrollees'!S144),"",'Employees &amp; COBRA Enrollees'!S144)</f>
        <v/>
      </c>
      <c r="J138" s="231" t="str">
        <f>IF(ISBLANK('Employees &amp; COBRA Enrollees'!A144),"",'Employees &amp; COBRA Enrollees'!A144&amp;" "&amp;'Employees &amp; COBRA Enrollees'!B144)</f>
        <v/>
      </c>
      <c r="K138" s="226" t="str">
        <f>IF(ISBLANK('Employees &amp; COBRA Enrollees'!A144),"",'Employees &amp; COBRA Enrollees'!AC144)</f>
        <v/>
      </c>
      <c r="L138" s="226" t="str">
        <f>IF(ISBLANK('Employees &amp; COBRA Enrollees'!Z144),"",'Employees &amp; COBRA Enrollees'!Z144)</f>
        <v/>
      </c>
      <c r="M138" s="232" t="str">
        <f>IF(ISBLANK('Employees &amp; COBRA Enrollees'!AM144),"",'Employees &amp; COBRA Enrollees'!AM144)</f>
        <v/>
      </c>
      <c r="N138" s="232" t="str">
        <f>IF(ISBLANK('Employees &amp; COBRA Enrollees'!AN144),"",'Employees &amp; COBRA Enrollees'!AN144)</f>
        <v/>
      </c>
      <c r="O138" s="232" t="str">
        <f>IF(ISBLANK('Employees &amp; COBRA Enrollees'!AO144),"",'Employees &amp; COBRA Enrollees'!AO144)</f>
        <v/>
      </c>
      <c r="P138" s="232" t="str">
        <f>IF(ISBLANK('Employees &amp; COBRA Enrollees'!AP144),"",'Employees &amp; COBRA Enrollees'!AP144)</f>
        <v/>
      </c>
    </row>
    <row r="139" spans="1:16" ht="15.9" customHeight="1" thickBot="1" x14ac:dyDescent="0.3">
      <c r="A139" s="43"/>
      <c r="B139" s="223" t="str">
        <f>IF(ISBLANK('Employees &amp; COBRA Enrollees'!BR145),"",'Employees &amp; COBRA Enrollees'!BR145)</f>
        <v>Yes</v>
      </c>
      <c r="C139" s="224" t="str">
        <f>IF(ISBLANK('Employees &amp; COBRA Enrollees'!P145),"",'Employees &amp; COBRA Enrollees'!P145)</f>
        <v/>
      </c>
      <c r="D139" s="225" t="str">
        <f>IF(ISBLANK('Employees &amp; COBRA Enrollees'!Q145),"",'Employees &amp; COBRA Enrollees'!Q145)</f>
        <v/>
      </c>
      <c r="E139" s="226" t="str">
        <f>IF(ISBLANK('Employees &amp; COBRA Enrollees'!Y145),"",'Employees &amp; COBRA Enrollees'!Y145)</f>
        <v/>
      </c>
      <c r="F139" s="227" t="str">
        <f>'Employees &amp; COBRA Enrollees'!V145&amp;" "&amp;'Employees &amp; COBRA Enrollees'!U145</f>
        <v xml:space="preserve"> </v>
      </c>
      <c r="G139" s="228" t="str">
        <f>IF(ISBLANK('Employees &amp; COBRA Enrollees'!AQ145),"",'Employees &amp; COBRA Enrollees'!AQ145)</f>
        <v/>
      </c>
      <c r="H139" s="229" t="str">
        <f>IF(ISBLANK('Employees &amp; COBRA Enrollees'!Y145),"",DATEDIF(E139,C139,"y"))</f>
        <v/>
      </c>
      <c r="I139" s="230" t="str">
        <f>IF(ISBLANK('Employees &amp; COBRA Enrollees'!S145),"",'Employees &amp; COBRA Enrollees'!S145)</f>
        <v/>
      </c>
      <c r="J139" s="231" t="str">
        <f>IF(ISBLANK('Employees &amp; COBRA Enrollees'!A145),"",'Employees &amp; COBRA Enrollees'!A145&amp;" "&amp;'Employees &amp; COBRA Enrollees'!B145)</f>
        <v/>
      </c>
      <c r="K139" s="226" t="str">
        <f>IF(ISBLANK('Employees &amp; COBRA Enrollees'!A145),"",'Employees &amp; COBRA Enrollees'!AC145)</f>
        <v/>
      </c>
      <c r="L139" s="226" t="str">
        <f>IF(ISBLANK('Employees &amp; COBRA Enrollees'!Z145),"",'Employees &amp; COBRA Enrollees'!Z145)</f>
        <v/>
      </c>
      <c r="M139" s="232" t="str">
        <f>IF(ISBLANK('Employees &amp; COBRA Enrollees'!AM145),"",'Employees &amp; COBRA Enrollees'!AM145)</f>
        <v/>
      </c>
      <c r="N139" s="232" t="str">
        <f>IF(ISBLANK('Employees &amp; COBRA Enrollees'!AN145),"",'Employees &amp; COBRA Enrollees'!AN145)</f>
        <v/>
      </c>
      <c r="O139" s="232" t="str">
        <f>IF(ISBLANK('Employees &amp; COBRA Enrollees'!AO145),"",'Employees &amp; COBRA Enrollees'!AO145)</f>
        <v/>
      </c>
      <c r="P139" s="232" t="str">
        <f>IF(ISBLANK('Employees &amp; COBRA Enrollees'!AP145),"",'Employees &amp; COBRA Enrollees'!AP145)</f>
        <v/>
      </c>
    </row>
    <row r="140" spans="1:16" ht="15.9" customHeight="1" thickBot="1" x14ac:dyDescent="0.3">
      <c r="A140" s="43"/>
      <c r="B140" s="223" t="str">
        <f>IF(ISBLANK('Employees &amp; COBRA Enrollees'!BR146),"",'Employees &amp; COBRA Enrollees'!BR146)</f>
        <v>Yes</v>
      </c>
      <c r="C140" s="224" t="str">
        <f>IF(ISBLANK('Employees &amp; COBRA Enrollees'!P146),"",'Employees &amp; COBRA Enrollees'!P146)</f>
        <v/>
      </c>
      <c r="D140" s="225" t="str">
        <f>IF(ISBLANK('Employees &amp; COBRA Enrollees'!Q146),"",'Employees &amp; COBRA Enrollees'!Q146)</f>
        <v/>
      </c>
      <c r="E140" s="226" t="str">
        <f>IF(ISBLANK('Employees &amp; COBRA Enrollees'!Y146),"",'Employees &amp; COBRA Enrollees'!Y146)</f>
        <v/>
      </c>
      <c r="F140" s="227" t="str">
        <f>'Employees &amp; COBRA Enrollees'!V146&amp;" "&amp;'Employees &amp; COBRA Enrollees'!U146</f>
        <v xml:space="preserve"> </v>
      </c>
      <c r="G140" s="228" t="str">
        <f>IF(ISBLANK('Employees &amp; COBRA Enrollees'!AQ146),"",'Employees &amp; COBRA Enrollees'!AQ146)</f>
        <v/>
      </c>
      <c r="H140" s="229" t="str">
        <f>IF(ISBLANK('Employees &amp; COBRA Enrollees'!Y146),"",DATEDIF(E140,C140,"y"))</f>
        <v/>
      </c>
      <c r="I140" s="230" t="str">
        <f>IF(ISBLANK('Employees &amp; COBRA Enrollees'!S146),"",'Employees &amp; COBRA Enrollees'!S146)</f>
        <v/>
      </c>
      <c r="J140" s="231" t="str">
        <f>IF(ISBLANK('Employees &amp; COBRA Enrollees'!A146),"",'Employees &amp; COBRA Enrollees'!A146&amp;" "&amp;'Employees &amp; COBRA Enrollees'!B146)</f>
        <v/>
      </c>
      <c r="K140" s="226" t="str">
        <f>IF(ISBLANK('Employees &amp; COBRA Enrollees'!A146),"",'Employees &amp; COBRA Enrollees'!AC146)</f>
        <v/>
      </c>
      <c r="L140" s="226" t="str">
        <f>IF(ISBLANK('Employees &amp; COBRA Enrollees'!Z146),"",'Employees &amp; COBRA Enrollees'!Z146)</f>
        <v/>
      </c>
      <c r="M140" s="232" t="str">
        <f>IF(ISBLANK('Employees &amp; COBRA Enrollees'!AM146),"",'Employees &amp; COBRA Enrollees'!AM146)</f>
        <v/>
      </c>
      <c r="N140" s="232" t="str">
        <f>IF(ISBLANK('Employees &amp; COBRA Enrollees'!AN146),"",'Employees &amp; COBRA Enrollees'!AN146)</f>
        <v/>
      </c>
      <c r="O140" s="232" t="str">
        <f>IF(ISBLANK('Employees &amp; COBRA Enrollees'!AO146),"",'Employees &amp; COBRA Enrollees'!AO146)</f>
        <v/>
      </c>
      <c r="P140" s="232" t="str">
        <f>IF(ISBLANK('Employees &amp; COBRA Enrollees'!AP146),"",'Employees &amp; COBRA Enrollees'!AP146)</f>
        <v/>
      </c>
    </row>
    <row r="141" spans="1:16" ht="15.9" customHeight="1" thickBot="1" x14ac:dyDescent="0.3">
      <c r="A141" s="43"/>
      <c r="B141" s="223" t="str">
        <f>IF(ISBLANK('Employees &amp; COBRA Enrollees'!BR147),"",'Employees &amp; COBRA Enrollees'!BR147)</f>
        <v>Yes</v>
      </c>
      <c r="C141" s="224" t="str">
        <f>IF(ISBLANK('Employees &amp; COBRA Enrollees'!P147),"",'Employees &amp; COBRA Enrollees'!P147)</f>
        <v/>
      </c>
      <c r="D141" s="225" t="str">
        <f>IF(ISBLANK('Employees &amp; COBRA Enrollees'!Q147),"",'Employees &amp; COBRA Enrollees'!Q147)</f>
        <v/>
      </c>
      <c r="E141" s="226" t="str">
        <f>IF(ISBLANK('Employees &amp; COBRA Enrollees'!Y147),"",'Employees &amp; COBRA Enrollees'!Y147)</f>
        <v/>
      </c>
      <c r="F141" s="227" t="str">
        <f>'Employees &amp; COBRA Enrollees'!V147&amp;" "&amp;'Employees &amp; COBRA Enrollees'!U147</f>
        <v xml:space="preserve"> </v>
      </c>
      <c r="G141" s="228" t="str">
        <f>IF(ISBLANK('Employees &amp; COBRA Enrollees'!AQ147),"",'Employees &amp; COBRA Enrollees'!AQ147)</f>
        <v/>
      </c>
      <c r="H141" s="229" t="str">
        <f>IF(ISBLANK('Employees &amp; COBRA Enrollees'!Y147),"",DATEDIF(E141,C141,"y"))</f>
        <v/>
      </c>
      <c r="I141" s="230" t="str">
        <f>IF(ISBLANK('Employees &amp; COBRA Enrollees'!S147),"",'Employees &amp; COBRA Enrollees'!S147)</f>
        <v/>
      </c>
      <c r="J141" s="231" t="str">
        <f>IF(ISBLANK('Employees &amp; COBRA Enrollees'!A147),"",'Employees &amp; COBRA Enrollees'!A147&amp;" "&amp;'Employees &amp; COBRA Enrollees'!B147)</f>
        <v/>
      </c>
      <c r="K141" s="226" t="str">
        <f>IF(ISBLANK('Employees &amp; COBRA Enrollees'!A147),"",'Employees &amp; COBRA Enrollees'!AC147)</f>
        <v/>
      </c>
      <c r="L141" s="226" t="str">
        <f>IF(ISBLANK('Employees &amp; COBRA Enrollees'!Z147),"",'Employees &amp; COBRA Enrollees'!Z147)</f>
        <v/>
      </c>
      <c r="M141" s="232" t="str">
        <f>IF(ISBLANK('Employees &amp; COBRA Enrollees'!AM147),"",'Employees &amp; COBRA Enrollees'!AM147)</f>
        <v/>
      </c>
      <c r="N141" s="232" t="str">
        <f>IF(ISBLANK('Employees &amp; COBRA Enrollees'!AN147),"",'Employees &amp; COBRA Enrollees'!AN147)</f>
        <v/>
      </c>
      <c r="O141" s="232" t="str">
        <f>IF(ISBLANK('Employees &amp; COBRA Enrollees'!AO147),"",'Employees &amp; COBRA Enrollees'!AO147)</f>
        <v/>
      </c>
      <c r="P141" s="232" t="str">
        <f>IF(ISBLANK('Employees &amp; COBRA Enrollees'!AP147),"",'Employees &amp; COBRA Enrollees'!AP147)</f>
        <v/>
      </c>
    </row>
    <row r="142" spans="1:16" ht="15.9" customHeight="1" thickBot="1" x14ac:dyDescent="0.3">
      <c r="A142" s="43"/>
      <c r="B142" s="223" t="str">
        <f>IF(ISBLANK('Employees &amp; COBRA Enrollees'!BR148),"",'Employees &amp; COBRA Enrollees'!BR148)</f>
        <v>Yes</v>
      </c>
      <c r="C142" s="224" t="str">
        <f>IF(ISBLANK('Employees &amp; COBRA Enrollees'!P148),"",'Employees &amp; COBRA Enrollees'!P148)</f>
        <v/>
      </c>
      <c r="D142" s="225" t="str">
        <f>IF(ISBLANK('Employees &amp; COBRA Enrollees'!Q148),"",'Employees &amp; COBRA Enrollees'!Q148)</f>
        <v/>
      </c>
      <c r="E142" s="226" t="str">
        <f>IF(ISBLANK('Employees &amp; COBRA Enrollees'!Y148),"",'Employees &amp; COBRA Enrollees'!Y148)</f>
        <v/>
      </c>
      <c r="F142" s="227" t="str">
        <f>'Employees &amp; COBRA Enrollees'!V148&amp;" "&amp;'Employees &amp; COBRA Enrollees'!U148</f>
        <v xml:space="preserve"> </v>
      </c>
      <c r="G142" s="228" t="str">
        <f>IF(ISBLANK('Employees &amp; COBRA Enrollees'!AQ148),"",'Employees &amp; COBRA Enrollees'!AQ148)</f>
        <v/>
      </c>
      <c r="H142" s="229" t="str">
        <f>IF(ISBLANK('Employees &amp; COBRA Enrollees'!Y148),"",DATEDIF(E142,C142,"y"))</f>
        <v/>
      </c>
      <c r="I142" s="230" t="str">
        <f>IF(ISBLANK('Employees &amp; COBRA Enrollees'!S148),"",'Employees &amp; COBRA Enrollees'!S148)</f>
        <v/>
      </c>
      <c r="J142" s="231" t="str">
        <f>IF(ISBLANK('Employees &amp; COBRA Enrollees'!A148),"",'Employees &amp; COBRA Enrollees'!A148&amp;" "&amp;'Employees &amp; COBRA Enrollees'!B148)</f>
        <v/>
      </c>
      <c r="K142" s="226" t="str">
        <f>IF(ISBLANK('Employees &amp; COBRA Enrollees'!A148),"",'Employees &amp; COBRA Enrollees'!AC148)</f>
        <v/>
      </c>
      <c r="L142" s="226" t="str">
        <f>IF(ISBLANK('Employees &amp; COBRA Enrollees'!Z148),"",'Employees &amp; COBRA Enrollees'!Z148)</f>
        <v/>
      </c>
      <c r="M142" s="232" t="str">
        <f>IF(ISBLANK('Employees &amp; COBRA Enrollees'!AM148),"",'Employees &amp; COBRA Enrollees'!AM148)</f>
        <v/>
      </c>
      <c r="N142" s="232" t="str">
        <f>IF(ISBLANK('Employees &amp; COBRA Enrollees'!AN148),"",'Employees &amp; COBRA Enrollees'!AN148)</f>
        <v/>
      </c>
      <c r="O142" s="232" t="str">
        <f>IF(ISBLANK('Employees &amp; COBRA Enrollees'!AO148),"",'Employees &amp; COBRA Enrollees'!AO148)</f>
        <v/>
      </c>
      <c r="P142" s="232" t="str">
        <f>IF(ISBLANK('Employees &amp; COBRA Enrollees'!AP148),"",'Employees &amp; COBRA Enrollees'!AP148)</f>
        <v/>
      </c>
    </row>
    <row r="143" spans="1:16" ht="15.9" customHeight="1" thickBot="1" x14ac:dyDescent="0.3">
      <c r="A143" s="43"/>
      <c r="B143" s="223" t="str">
        <f>IF(ISBLANK('Employees &amp; COBRA Enrollees'!BR149),"",'Employees &amp; COBRA Enrollees'!BR149)</f>
        <v>Yes</v>
      </c>
      <c r="C143" s="224" t="str">
        <f>IF(ISBLANK('Employees &amp; COBRA Enrollees'!P149),"",'Employees &amp; COBRA Enrollees'!P149)</f>
        <v/>
      </c>
      <c r="D143" s="225" t="str">
        <f>IF(ISBLANK('Employees &amp; COBRA Enrollees'!Q149),"",'Employees &amp; COBRA Enrollees'!Q149)</f>
        <v/>
      </c>
      <c r="E143" s="226" t="str">
        <f>IF(ISBLANK('Employees &amp; COBRA Enrollees'!Y149),"",'Employees &amp; COBRA Enrollees'!Y149)</f>
        <v/>
      </c>
      <c r="F143" s="227" t="str">
        <f>'Employees &amp; COBRA Enrollees'!V149&amp;" "&amp;'Employees &amp; COBRA Enrollees'!U149</f>
        <v xml:space="preserve"> </v>
      </c>
      <c r="G143" s="228" t="str">
        <f>IF(ISBLANK('Employees &amp; COBRA Enrollees'!AQ149),"",'Employees &amp; COBRA Enrollees'!AQ149)</f>
        <v/>
      </c>
      <c r="H143" s="229" t="str">
        <f>IF(ISBLANK('Employees &amp; COBRA Enrollees'!Y149),"",DATEDIF(E143,C143,"y"))</f>
        <v/>
      </c>
      <c r="I143" s="230" t="str">
        <f>IF(ISBLANK('Employees &amp; COBRA Enrollees'!S149),"",'Employees &amp; COBRA Enrollees'!S149)</f>
        <v/>
      </c>
      <c r="J143" s="231" t="str">
        <f>IF(ISBLANK('Employees &amp; COBRA Enrollees'!A149),"",'Employees &amp; COBRA Enrollees'!A149&amp;" "&amp;'Employees &amp; COBRA Enrollees'!B149)</f>
        <v/>
      </c>
      <c r="K143" s="226" t="str">
        <f>IF(ISBLANK('Employees &amp; COBRA Enrollees'!A149),"",'Employees &amp; COBRA Enrollees'!AC149)</f>
        <v/>
      </c>
      <c r="L143" s="226" t="str">
        <f>IF(ISBLANK('Employees &amp; COBRA Enrollees'!Z149),"",'Employees &amp; COBRA Enrollees'!Z149)</f>
        <v/>
      </c>
      <c r="M143" s="232" t="str">
        <f>IF(ISBLANK('Employees &amp; COBRA Enrollees'!AM149),"",'Employees &amp; COBRA Enrollees'!AM149)</f>
        <v/>
      </c>
      <c r="N143" s="232" t="str">
        <f>IF(ISBLANK('Employees &amp; COBRA Enrollees'!AN149),"",'Employees &amp; COBRA Enrollees'!AN149)</f>
        <v/>
      </c>
      <c r="O143" s="232" t="str">
        <f>IF(ISBLANK('Employees &amp; COBRA Enrollees'!AO149),"",'Employees &amp; COBRA Enrollees'!AO149)</f>
        <v/>
      </c>
      <c r="P143" s="232" t="str">
        <f>IF(ISBLANK('Employees &amp; COBRA Enrollees'!AP149),"",'Employees &amp; COBRA Enrollees'!AP149)</f>
        <v/>
      </c>
    </row>
    <row r="144" spans="1:16" ht="15.9" customHeight="1" thickBot="1" x14ac:dyDescent="0.3">
      <c r="A144" s="43"/>
      <c r="B144" s="223" t="str">
        <f>IF(ISBLANK('Employees &amp; COBRA Enrollees'!BR150),"",'Employees &amp; COBRA Enrollees'!BR150)</f>
        <v>Yes</v>
      </c>
      <c r="C144" s="224" t="str">
        <f>IF(ISBLANK('Employees &amp; COBRA Enrollees'!P150),"",'Employees &amp; COBRA Enrollees'!P150)</f>
        <v/>
      </c>
      <c r="D144" s="225" t="str">
        <f>IF(ISBLANK('Employees &amp; COBRA Enrollees'!Q150),"",'Employees &amp; COBRA Enrollees'!Q150)</f>
        <v/>
      </c>
      <c r="E144" s="226" t="str">
        <f>IF(ISBLANK('Employees &amp; COBRA Enrollees'!Y150),"",'Employees &amp; COBRA Enrollees'!Y150)</f>
        <v/>
      </c>
      <c r="F144" s="227" t="str">
        <f>'Employees &amp; COBRA Enrollees'!V150&amp;" "&amp;'Employees &amp; COBRA Enrollees'!U150</f>
        <v xml:space="preserve"> </v>
      </c>
      <c r="G144" s="228" t="str">
        <f>IF(ISBLANK('Employees &amp; COBRA Enrollees'!AQ150),"",'Employees &amp; COBRA Enrollees'!AQ150)</f>
        <v/>
      </c>
      <c r="H144" s="229" t="str">
        <f>IF(ISBLANK('Employees &amp; COBRA Enrollees'!Y150),"",DATEDIF(E144,C144,"y"))</f>
        <v/>
      </c>
      <c r="I144" s="230" t="str">
        <f>IF(ISBLANK('Employees &amp; COBRA Enrollees'!S150),"",'Employees &amp; COBRA Enrollees'!S150)</f>
        <v/>
      </c>
      <c r="J144" s="231" t="str">
        <f>IF(ISBLANK('Employees &amp; COBRA Enrollees'!A150),"",'Employees &amp; COBRA Enrollees'!A150&amp;" "&amp;'Employees &amp; COBRA Enrollees'!B150)</f>
        <v/>
      </c>
      <c r="K144" s="226" t="str">
        <f>IF(ISBLANK('Employees &amp; COBRA Enrollees'!A150),"",'Employees &amp; COBRA Enrollees'!AC150)</f>
        <v/>
      </c>
      <c r="L144" s="226" t="str">
        <f>IF(ISBLANK('Employees &amp; COBRA Enrollees'!Z150),"",'Employees &amp; COBRA Enrollees'!Z150)</f>
        <v/>
      </c>
      <c r="M144" s="232" t="str">
        <f>IF(ISBLANK('Employees &amp; COBRA Enrollees'!AM150),"",'Employees &amp; COBRA Enrollees'!AM150)</f>
        <v/>
      </c>
      <c r="N144" s="232" t="str">
        <f>IF(ISBLANK('Employees &amp; COBRA Enrollees'!AN150),"",'Employees &amp; COBRA Enrollees'!AN150)</f>
        <v/>
      </c>
      <c r="O144" s="232" t="str">
        <f>IF(ISBLANK('Employees &amp; COBRA Enrollees'!AO150),"",'Employees &amp; COBRA Enrollees'!AO150)</f>
        <v/>
      </c>
      <c r="P144" s="232" t="str">
        <f>IF(ISBLANK('Employees &amp; COBRA Enrollees'!AP150),"",'Employees &amp; COBRA Enrollees'!AP150)</f>
        <v/>
      </c>
    </row>
    <row r="145" spans="1:16" ht="15.9" customHeight="1" thickBot="1" x14ac:dyDescent="0.3">
      <c r="A145" s="43"/>
      <c r="B145" s="223" t="str">
        <f>IF(ISBLANK('Employees &amp; COBRA Enrollees'!BR151),"",'Employees &amp; COBRA Enrollees'!BR151)</f>
        <v>Yes</v>
      </c>
      <c r="C145" s="224" t="str">
        <f>IF(ISBLANK('Employees &amp; COBRA Enrollees'!P151),"",'Employees &amp; COBRA Enrollees'!P151)</f>
        <v/>
      </c>
      <c r="D145" s="225" t="str">
        <f>IF(ISBLANK('Employees &amp; COBRA Enrollees'!Q151),"",'Employees &amp; COBRA Enrollees'!Q151)</f>
        <v/>
      </c>
      <c r="E145" s="226" t="str">
        <f>IF(ISBLANK('Employees &amp; COBRA Enrollees'!Y151),"",'Employees &amp; COBRA Enrollees'!Y151)</f>
        <v/>
      </c>
      <c r="F145" s="227" t="str">
        <f>'Employees &amp; COBRA Enrollees'!V151&amp;" "&amp;'Employees &amp; COBRA Enrollees'!U151</f>
        <v xml:space="preserve"> </v>
      </c>
      <c r="G145" s="228" t="str">
        <f>IF(ISBLANK('Employees &amp; COBRA Enrollees'!AQ151),"",'Employees &amp; COBRA Enrollees'!AQ151)</f>
        <v/>
      </c>
      <c r="H145" s="229" t="str">
        <f>IF(ISBLANK('Employees &amp; COBRA Enrollees'!Y151),"",DATEDIF(E145,C145,"y"))</f>
        <v/>
      </c>
      <c r="I145" s="230" t="str">
        <f>IF(ISBLANK('Employees &amp; COBRA Enrollees'!S151),"",'Employees &amp; COBRA Enrollees'!S151)</f>
        <v/>
      </c>
      <c r="J145" s="231" t="str">
        <f>IF(ISBLANK('Employees &amp; COBRA Enrollees'!A151),"",'Employees &amp; COBRA Enrollees'!A151&amp;" "&amp;'Employees &amp; COBRA Enrollees'!B151)</f>
        <v/>
      </c>
      <c r="K145" s="226" t="str">
        <f>IF(ISBLANK('Employees &amp; COBRA Enrollees'!A151),"",'Employees &amp; COBRA Enrollees'!AC151)</f>
        <v/>
      </c>
      <c r="L145" s="226" t="str">
        <f>IF(ISBLANK('Employees &amp; COBRA Enrollees'!Z151),"",'Employees &amp; COBRA Enrollees'!Z151)</f>
        <v/>
      </c>
      <c r="M145" s="232" t="str">
        <f>IF(ISBLANK('Employees &amp; COBRA Enrollees'!AM151),"",'Employees &amp; COBRA Enrollees'!AM151)</f>
        <v/>
      </c>
      <c r="N145" s="232" t="str">
        <f>IF(ISBLANK('Employees &amp; COBRA Enrollees'!AN151),"",'Employees &amp; COBRA Enrollees'!AN151)</f>
        <v/>
      </c>
      <c r="O145" s="232" t="str">
        <f>IF(ISBLANK('Employees &amp; COBRA Enrollees'!AO151),"",'Employees &amp; COBRA Enrollees'!AO151)</f>
        <v/>
      </c>
      <c r="P145" s="232" t="str">
        <f>IF(ISBLANK('Employees &amp; COBRA Enrollees'!AP151),"",'Employees &amp; COBRA Enrollees'!AP151)</f>
        <v/>
      </c>
    </row>
    <row r="146" spans="1:16" ht="15.9" customHeight="1" thickBot="1" x14ac:dyDescent="0.3">
      <c r="A146" s="43"/>
      <c r="B146" s="223" t="str">
        <f>IF(ISBLANK('Employees &amp; COBRA Enrollees'!BR152),"",'Employees &amp; COBRA Enrollees'!BR152)</f>
        <v>Yes</v>
      </c>
      <c r="C146" s="224" t="str">
        <f>IF(ISBLANK('Employees &amp; COBRA Enrollees'!P152),"",'Employees &amp; COBRA Enrollees'!P152)</f>
        <v/>
      </c>
      <c r="D146" s="225" t="str">
        <f>IF(ISBLANK('Employees &amp; COBRA Enrollees'!Q152),"",'Employees &amp; COBRA Enrollees'!Q152)</f>
        <v/>
      </c>
      <c r="E146" s="226" t="str">
        <f>IF(ISBLANK('Employees &amp; COBRA Enrollees'!Y152),"",'Employees &amp; COBRA Enrollees'!Y152)</f>
        <v/>
      </c>
      <c r="F146" s="227" t="str">
        <f>'Employees &amp; COBRA Enrollees'!V152&amp;" "&amp;'Employees &amp; COBRA Enrollees'!U152</f>
        <v xml:space="preserve"> </v>
      </c>
      <c r="G146" s="228" t="str">
        <f>IF(ISBLANK('Employees &amp; COBRA Enrollees'!AQ152),"",'Employees &amp; COBRA Enrollees'!AQ152)</f>
        <v/>
      </c>
      <c r="H146" s="229" t="str">
        <f>IF(ISBLANK('Employees &amp; COBRA Enrollees'!Y152),"",DATEDIF(E146,C146,"y"))</f>
        <v/>
      </c>
      <c r="I146" s="230" t="str">
        <f>IF(ISBLANK('Employees &amp; COBRA Enrollees'!S152),"",'Employees &amp; COBRA Enrollees'!S152)</f>
        <v/>
      </c>
      <c r="J146" s="231" t="str">
        <f>IF(ISBLANK('Employees &amp; COBRA Enrollees'!A152),"",'Employees &amp; COBRA Enrollees'!A152&amp;" "&amp;'Employees &amp; COBRA Enrollees'!B152)</f>
        <v/>
      </c>
      <c r="K146" s="226" t="str">
        <f>IF(ISBLANK('Employees &amp; COBRA Enrollees'!A152),"",'Employees &amp; COBRA Enrollees'!AC152)</f>
        <v/>
      </c>
      <c r="L146" s="226" t="str">
        <f>IF(ISBLANK('Employees &amp; COBRA Enrollees'!Z152),"",'Employees &amp; COBRA Enrollees'!Z152)</f>
        <v/>
      </c>
      <c r="M146" s="232" t="str">
        <f>IF(ISBLANK('Employees &amp; COBRA Enrollees'!AM152),"",'Employees &amp; COBRA Enrollees'!AM152)</f>
        <v/>
      </c>
      <c r="N146" s="232" t="str">
        <f>IF(ISBLANK('Employees &amp; COBRA Enrollees'!AN152),"",'Employees &amp; COBRA Enrollees'!AN152)</f>
        <v/>
      </c>
      <c r="O146" s="232" t="str">
        <f>IF(ISBLANK('Employees &amp; COBRA Enrollees'!AO152),"",'Employees &amp; COBRA Enrollees'!AO152)</f>
        <v/>
      </c>
      <c r="P146" s="232" t="str">
        <f>IF(ISBLANK('Employees &amp; COBRA Enrollees'!AP152),"",'Employees &amp; COBRA Enrollees'!AP152)</f>
        <v/>
      </c>
    </row>
    <row r="147" spans="1:16" ht="15.9" customHeight="1" thickBot="1" x14ac:dyDescent="0.3">
      <c r="A147" s="43"/>
      <c r="B147" s="223" t="str">
        <f>IF(ISBLANK('Employees &amp; COBRA Enrollees'!BR153),"",'Employees &amp; COBRA Enrollees'!BR153)</f>
        <v>Yes</v>
      </c>
      <c r="C147" s="224" t="str">
        <f>IF(ISBLANK('Employees &amp; COBRA Enrollees'!P153),"",'Employees &amp; COBRA Enrollees'!P153)</f>
        <v/>
      </c>
      <c r="D147" s="225" t="str">
        <f>IF(ISBLANK('Employees &amp; COBRA Enrollees'!Q153),"",'Employees &amp; COBRA Enrollees'!Q153)</f>
        <v/>
      </c>
      <c r="E147" s="226" t="str">
        <f>IF(ISBLANK('Employees &amp; COBRA Enrollees'!Y153),"",'Employees &amp; COBRA Enrollees'!Y153)</f>
        <v/>
      </c>
      <c r="F147" s="227" t="str">
        <f>'Employees &amp; COBRA Enrollees'!V153&amp;" "&amp;'Employees &amp; COBRA Enrollees'!U153</f>
        <v xml:space="preserve"> </v>
      </c>
      <c r="G147" s="228" t="str">
        <f>IF(ISBLANK('Employees &amp; COBRA Enrollees'!AQ153),"",'Employees &amp; COBRA Enrollees'!AQ153)</f>
        <v/>
      </c>
      <c r="H147" s="229" t="str">
        <f>IF(ISBLANK('Employees &amp; COBRA Enrollees'!Y153),"",DATEDIF(E147,C147,"y"))</f>
        <v/>
      </c>
      <c r="I147" s="230" t="str">
        <f>IF(ISBLANK('Employees &amp; COBRA Enrollees'!S153),"",'Employees &amp; COBRA Enrollees'!S153)</f>
        <v/>
      </c>
      <c r="J147" s="231" t="str">
        <f>IF(ISBLANK('Employees &amp; COBRA Enrollees'!A153),"",'Employees &amp; COBRA Enrollees'!A153&amp;" "&amp;'Employees &amp; COBRA Enrollees'!B153)</f>
        <v/>
      </c>
      <c r="K147" s="226" t="str">
        <f>IF(ISBLANK('Employees &amp; COBRA Enrollees'!A153),"",'Employees &amp; COBRA Enrollees'!AC153)</f>
        <v/>
      </c>
      <c r="L147" s="226" t="str">
        <f>IF(ISBLANK('Employees &amp; COBRA Enrollees'!Z153),"",'Employees &amp; COBRA Enrollees'!Z153)</f>
        <v/>
      </c>
      <c r="M147" s="232" t="str">
        <f>IF(ISBLANK('Employees &amp; COBRA Enrollees'!AM153),"",'Employees &amp; COBRA Enrollees'!AM153)</f>
        <v/>
      </c>
      <c r="N147" s="232" t="str">
        <f>IF(ISBLANK('Employees &amp; COBRA Enrollees'!AN153),"",'Employees &amp; COBRA Enrollees'!AN153)</f>
        <v/>
      </c>
      <c r="O147" s="232" t="str">
        <f>IF(ISBLANK('Employees &amp; COBRA Enrollees'!AO153),"",'Employees &amp; COBRA Enrollees'!AO153)</f>
        <v/>
      </c>
      <c r="P147" s="232" t="str">
        <f>IF(ISBLANK('Employees &amp; COBRA Enrollees'!AP153),"",'Employees &amp; COBRA Enrollees'!AP153)</f>
        <v/>
      </c>
    </row>
    <row r="148" spans="1:16" ht="15.9" customHeight="1" thickBot="1" x14ac:dyDescent="0.3">
      <c r="A148" s="43"/>
      <c r="B148" s="223" t="str">
        <f>IF(ISBLANK('Employees &amp; COBRA Enrollees'!BR154),"",'Employees &amp; COBRA Enrollees'!BR154)</f>
        <v>Yes</v>
      </c>
      <c r="C148" s="224" t="str">
        <f>IF(ISBLANK('Employees &amp; COBRA Enrollees'!P154),"",'Employees &amp; COBRA Enrollees'!P154)</f>
        <v/>
      </c>
      <c r="D148" s="225" t="str">
        <f>IF(ISBLANK('Employees &amp; COBRA Enrollees'!Q154),"",'Employees &amp; COBRA Enrollees'!Q154)</f>
        <v/>
      </c>
      <c r="E148" s="226" t="str">
        <f>IF(ISBLANK('Employees &amp; COBRA Enrollees'!Y154),"",'Employees &amp; COBRA Enrollees'!Y154)</f>
        <v/>
      </c>
      <c r="F148" s="227" t="str">
        <f>'Employees &amp; COBRA Enrollees'!V154&amp;" "&amp;'Employees &amp; COBRA Enrollees'!U154</f>
        <v xml:space="preserve"> </v>
      </c>
      <c r="G148" s="228" t="str">
        <f>IF(ISBLANK('Employees &amp; COBRA Enrollees'!AQ154),"",'Employees &amp; COBRA Enrollees'!AQ154)</f>
        <v/>
      </c>
      <c r="H148" s="229" t="str">
        <f>IF(ISBLANK('Employees &amp; COBRA Enrollees'!Y154),"",DATEDIF(E148,C148,"y"))</f>
        <v/>
      </c>
      <c r="I148" s="230" t="str">
        <f>IF(ISBLANK('Employees &amp; COBRA Enrollees'!S154),"",'Employees &amp; COBRA Enrollees'!S154)</f>
        <v/>
      </c>
      <c r="J148" s="231" t="str">
        <f>IF(ISBLANK('Employees &amp; COBRA Enrollees'!A154),"",'Employees &amp; COBRA Enrollees'!A154&amp;" "&amp;'Employees &amp; COBRA Enrollees'!B154)</f>
        <v/>
      </c>
      <c r="K148" s="226" t="str">
        <f>IF(ISBLANK('Employees &amp; COBRA Enrollees'!A154),"",'Employees &amp; COBRA Enrollees'!AC154)</f>
        <v/>
      </c>
      <c r="L148" s="226" t="str">
        <f>IF(ISBLANK('Employees &amp; COBRA Enrollees'!Z154),"",'Employees &amp; COBRA Enrollees'!Z154)</f>
        <v/>
      </c>
      <c r="M148" s="232" t="str">
        <f>IF(ISBLANK('Employees &amp; COBRA Enrollees'!AM154),"",'Employees &amp; COBRA Enrollees'!AM154)</f>
        <v/>
      </c>
      <c r="N148" s="232" t="str">
        <f>IF(ISBLANK('Employees &amp; COBRA Enrollees'!AN154),"",'Employees &amp; COBRA Enrollees'!AN154)</f>
        <v/>
      </c>
      <c r="O148" s="232" t="str">
        <f>IF(ISBLANK('Employees &amp; COBRA Enrollees'!AO154),"",'Employees &amp; COBRA Enrollees'!AO154)</f>
        <v/>
      </c>
      <c r="P148" s="232" t="str">
        <f>IF(ISBLANK('Employees &amp; COBRA Enrollees'!AP154),"",'Employees &amp; COBRA Enrollees'!AP154)</f>
        <v/>
      </c>
    </row>
    <row r="149" spans="1:16" ht="15.9" customHeight="1" thickBot="1" x14ac:dyDescent="0.3">
      <c r="A149" s="43"/>
      <c r="B149" s="223" t="str">
        <f>IF(ISBLANK('Employees &amp; COBRA Enrollees'!BR155),"",'Employees &amp; COBRA Enrollees'!BR155)</f>
        <v>Yes</v>
      </c>
      <c r="C149" s="224" t="str">
        <f>IF(ISBLANK('Employees &amp; COBRA Enrollees'!P155),"",'Employees &amp; COBRA Enrollees'!P155)</f>
        <v/>
      </c>
      <c r="D149" s="225" t="str">
        <f>IF(ISBLANK('Employees &amp; COBRA Enrollees'!Q155),"",'Employees &amp; COBRA Enrollees'!Q155)</f>
        <v/>
      </c>
      <c r="E149" s="226" t="str">
        <f>IF(ISBLANK('Employees &amp; COBRA Enrollees'!Y155),"",'Employees &amp; COBRA Enrollees'!Y155)</f>
        <v/>
      </c>
      <c r="F149" s="227" t="str">
        <f>'Employees &amp; COBRA Enrollees'!V155&amp;" "&amp;'Employees &amp; COBRA Enrollees'!U155</f>
        <v xml:space="preserve"> </v>
      </c>
      <c r="G149" s="228" t="str">
        <f>IF(ISBLANK('Employees &amp; COBRA Enrollees'!AQ155),"",'Employees &amp; COBRA Enrollees'!AQ155)</f>
        <v/>
      </c>
      <c r="H149" s="229" t="str">
        <f>IF(ISBLANK('Employees &amp; COBRA Enrollees'!Y155),"",DATEDIF(E149,C149,"y"))</f>
        <v/>
      </c>
      <c r="I149" s="230" t="str">
        <f>IF(ISBLANK('Employees &amp; COBRA Enrollees'!S155),"",'Employees &amp; COBRA Enrollees'!S155)</f>
        <v/>
      </c>
      <c r="J149" s="231" t="str">
        <f>IF(ISBLANK('Employees &amp; COBRA Enrollees'!A155),"",'Employees &amp; COBRA Enrollees'!A155&amp;" "&amp;'Employees &amp; COBRA Enrollees'!B155)</f>
        <v/>
      </c>
      <c r="K149" s="226" t="str">
        <f>IF(ISBLANK('Employees &amp; COBRA Enrollees'!A155),"",'Employees &amp; COBRA Enrollees'!AC155)</f>
        <v/>
      </c>
      <c r="L149" s="226" t="str">
        <f>IF(ISBLANK('Employees &amp; COBRA Enrollees'!Z155),"",'Employees &amp; COBRA Enrollees'!Z155)</f>
        <v/>
      </c>
      <c r="M149" s="232" t="str">
        <f>IF(ISBLANK('Employees &amp; COBRA Enrollees'!AM155),"",'Employees &amp; COBRA Enrollees'!AM155)</f>
        <v/>
      </c>
      <c r="N149" s="232" t="str">
        <f>IF(ISBLANK('Employees &amp; COBRA Enrollees'!AN155),"",'Employees &amp; COBRA Enrollees'!AN155)</f>
        <v/>
      </c>
      <c r="O149" s="232" t="str">
        <f>IF(ISBLANK('Employees &amp; COBRA Enrollees'!AO155),"",'Employees &amp; COBRA Enrollees'!AO155)</f>
        <v/>
      </c>
      <c r="P149" s="232" t="str">
        <f>IF(ISBLANK('Employees &amp; COBRA Enrollees'!AP155),"",'Employees &amp; COBRA Enrollees'!AP155)</f>
        <v/>
      </c>
    </row>
    <row r="150" spans="1:16" ht="15.9" customHeight="1" thickBot="1" x14ac:dyDescent="0.3">
      <c r="A150" s="43"/>
      <c r="B150" s="223" t="str">
        <f>IF(ISBLANK('Employees &amp; COBRA Enrollees'!BR156),"",'Employees &amp; COBRA Enrollees'!BR156)</f>
        <v>Yes</v>
      </c>
      <c r="C150" s="224" t="str">
        <f>IF(ISBLANK('Employees &amp; COBRA Enrollees'!P156),"",'Employees &amp; COBRA Enrollees'!P156)</f>
        <v/>
      </c>
      <c r="D150" s="225" t="str">
        <f>IF(ISBLANK('Employees &amp; COBRA Enrollees'!Q156),"",'Employees &amp; COBRA Enrollees'!Q156)</f>
        <v/>
      </c>
      <c r="E150" s="226" t="str">
        <f>IF(ISBLANK('Employees &amp; COBRA Enrollees'!Y156),"",'Employees &amp; COBRA Enrollees'!Y156)</f>
        <v/>
      </c>
      <c r="F150" s="227" t="str">
        <f>'Employees &amp; COBRA Enrollees'!V156&amp;" "&amp;'Employees &amp; COBRA Enrollees'!U156</f>
        <v xml:space="preserve"> </v>
      </c>
      <c r="G150" s="228" t="str">
        <f>IF(ISBLANK('Employees &amp; COBRA Enrollees'!AQ156),"",'Employees &amp; COBRA Enrollees'!AQ156)</f>
        <v/>
      </c>
      <c r="H150" s="229" t="str">
        <f>IF(ISBLANK('Employees &amp; COBRA Enrollees'!Y156),"",DATEDIF(E150,C150,"y"))</f>
        <v/>
      </c>
      <c r="I150" s="230" t="str">
        <f>IF(ISBLANK('Employees &amp; COBRA Enrollees'!S156),"",'Employees &amp; COBRA Enrollees'!S156)</f>
        <v/>
      </c>
      <c r="J150" s="231" t="str">
        <f>IF(ISBLANK('Employees &amp; COBRA Enrollees'!A156),"",'Employees &amp; COBRA Enrollees'!A156&amp;" "&amp;'Employees &amp; COBRA Enrollees'!B156)</f>
        <v/>
      </c>
      <c r="K150" s="226" t="str">
        <f>IF(ISBLANK('Employees &amp; COBRA Enrollees'!A156),"",'Employees &amp; COBRA Enrollees'!AC156)</f>
        <v/>
      </c>
      <c r="L150" s="226" t="str">
        <f>IF(ISBLANK('Employees &amp; COBRA Enrollees'!Z156),"",'Employees &amp; COBRA Enrollees'!Z156)</f>
        <v/>
      </c>
      <c r="M150" s="232" t="str">
        <f>IF(ISBLANK('Employees &amp; COBRA Enrollees'!AM156),"",'Employees &amp; COBRA Enrollees'!AM156)</f>
        <v/>
      </c>
      <c r="N150" s="232" t="str">
        <f>IF(ISBLANK('Employees &amp; COBRA Enrollees'!AN156),"",'Employees &amp; COBRA Enrollees'!AN156)</f>
        <v/>
      </c>
      <c r="O150" s="232" t="str">
        <f>IF(ISBLANK('Employees &amp; COBRA Enrollees'!AO156),"",'Employees &amp; COBRA Enrollees'!AO156)</f>
        <v/>
      </c>
      <c r="P150" s="232" t="str">
        <f>IF(ISBLANK('Employees &amp; COBRA Enrollees'!AP156),"",'Employees &amp; COBRA Enrollees'!AP156)</f>
        <v/>
      </c>
    </row>
    <row r="151" spans="1:16" ht="15.9" customHeight="1" thickBot="1" x14ac:dyDescent="0.3">
      <c r="A151" s="43"/>
      <c r="B151" s="223" t="str">
        <f>IF(ISBLANK('Employees &amp; COBRA Enrollees'!BR157),"",'Employees &amp; COBRA Enrollees'!BR157)</f>
        <v>Yes</v>
      </c>
      <c r="C151" s="224" t="str">
        <f>IF(ISBLANK('Employees &amp; COBRA Enrollees'!P157),"",'Employees &amp; COBRA Enrollees'!P157)</f>
        <v/>
      </c>
      <c r="D151" s="225" t="str">
        <f>IF(ISBLANK('Employees &amp; COBRA Enrollees'!Q157),"",'Employees &amp; COBRA Enrollees'!Q157)</f>
        <v/>
      </c>
      <c r="E151" s="226" t="str">
        <f>IF(ISBLANK('Employees &amp; COBRA Enrollees'!Y157),"",'Employees &amp; COBRA Enrollees'!Y157)</f>
        <v/>
      </c>
      <c r="F151" s="227" t="str">
        <f>'Employees &amp; COBRA Enrollees'!V157&amp;" "&amp;'Employees &amp; COBRA Enrollees'!U157</f>
        <v xml:space="preserve"> </v>
      </c>
      <c r="G151" s="228" t="str">
        <f>IF(ISBLANK('Employees &amp; COBRA Enrollees'!AQ157),"",'Employees &amp; COBRA Enrollees'!AQ157)</f>
        <v/>
      </c>
      <c r="H151" s="229" t="str">
        <f>IF(ISBLANK('Employees &amp; COBRA Enrollees'!Y157),"",DATEDIF(E151,C151,"y"))</f>
        <v/>
      </c>
      <c r="I151" s="230" t="str">
        <f>IF(ISBLANK('Employees &amp; COBRA Enrollees'!S157),"",'Employees &amp; COBRA Enrollees'!S157)</f>
        <v/>
      </c>
      <c r="J151" s="231" t="str">
        <f>IF(ISBLANK('Employees &amp; COBRA Enrollees'!A157),"",'Employees &amp; COBRA Enrollees'!A157&amp;" "&amp;'Employees &amp; COBRA Enrollees'!B157)</f>
        <v/>
      </c>
      <c r="K151" s="226" t="str">
        <f>IF(ISBLANK('Employees &amp; COBRA Enrollees'!A157),"",'Employees &amp; COBRA Enrollees'!AC157)</f>
        <v/>
      </c>
      <c r="L151" s="226" t="str">
        <f>IF(ISBLANK('Employees &amp; COBRA Enrollees'!Z157),"",'Employees &amp; COBRA Enrollees'!Z157)</f>
        <v/>
      </c>
      <c r="M151" s="232" t="str">
        <f>IF(ISBLANK('Employees &amp; COBRA Enrollees'!AM157),"",'Employees &amp; COBRA Enrollees'!AM157)</f>
        <v/>
      </c>
      <c r="N151" s="232" t="str">
        <f>IF(ISBLANK('Employees &amp; COBRA Enrollees'!AN157),"",'Employees &amp; COBRA Enrollees'!AN157)</f>
        <v/>
      </c>
      <c r="O151" s="232" t="str">
        <f>IF(ISBLANK('Employees &amp; COBRA Enrollees'!AO157),"",'Employees &amp; COBRA Enrollees'!AO157)</f>
        <v/>
      </c>
      <c r="P151" s="232" t="str">
        <f>IF(ISBLANK('Employees &amp; COBRA Enrollees'!AP157),"",'Employees &amp; COBRA Enrollees'!AP157)</f>
        <v/>
      </c>
    </row>
    <row r="152" spans="1:16" ht="15.9" customHeight="1" thickBot="1" x14ac:dyDescent="0.3">
      <c r="A152" s="43"/>
      <c r="B152" s="223" t="str">
        <f>IF(ISBLANK('Employees &amp; COBRA Enrollees'!BR158),"",'Employees &amp; COBRA Enrollees'!BR158)</f>
        <v>Yes</v>
      </c>
      <c r="C152" s="224" t="str">
        <f>IF(ISBLANK('Employees &amp; COBRA Enrollees'!P158),"",'Employees &amp; COBRA Enrollees'!P158)</f>
        <v/>
      </c>
      <c r="D152" s="225" t="str">
        <f>IF(ISBLANK('Employees &amp; COBRA Enrollees'!Q158),"",'Employees &amp; COBRA Enrollees'!Q158)</f>
        <v/>
      </c>
      <c r="E152" s="226" t="str">
        <f>IF(ISBLANK('Employees &amp; COBRA Enrollees'!Y158),"",'Employees &amp; COBRA Enrollees'!Y158)</f>
        <v/>
      </c>
      <c r="F152" s="227" t="str">
        <f>'Employees &amp; COBRA Enrollees'!V158&amp;" "&amp;'Employees &amp; COBRA Enrollees'!U158</f>
        <v xml:space="preserve"> </v>
      </c>
      <c r="G152" s="228" t="str">
        <f>IF(ISBLANK('Employees &amp; COBRA Enrollees'!AQ158),"",'Employees &amp; COBRA Enrollees'!AQ158)</f>
        <v/>
      </c>
      <c r="H152" s="229" t="str">
        <f>IF(ISBLANK('Employees &amp; COBRA Enrollees'!Y158),"",DATEDIF(E152,C152,"y"))</f>
        <v/>
      </c>
      <c r="I152" s="230" t="str">
        <f>IF(ISBLANK('Employees &amp; COBRA Enrollees'!S158),"",'Employees &amp; COBRA Enrollees'!S158)</f>
        <v/>
      </c>
      <c r="J152" s="231" t="str">
        <f>IF(ISBLANK('Employees &amp; COBRA Enrollees'!A158),"",'Employees &amp; COBRA Enrollees'!A158&amp;" "&amp;'Employees &amp; COBRA Enrollees'!B158)</f>
        <v/>
      </c>
      <c r="K152" s="226" t="str">
        <f>IF(ISBLANK('Employees &amp; COBRA Enrollees'!A158),"",'Employees &amp; COBRA Enrollees'!AC158)</f>
        <v/>
      </c>
      <c r="L152" s="226" t="str">
        <f>IF(ISBLANK('Employees &amp; COBRA Enrollees'!Z158),"",'Employees &amp; COBRA Enrollees'!Z158)</f>
        <v/>
      </c>
      <c r="M152" s="232" t="str">
        <f>IF(ISBLANK('Employees &amp; COBRA Enrollees'!AM158),"",'Employees &amp; COBRA Enrollees'!AM158)</f>
        <v/>
      </c>
      <c r="N152" s="232" t="str">
        <f>IF(ISBLANK('Employees &amp; COBRA Enrollees'!AN158),"",'Employees &amp; COBRA Enrollees'!AN158)</f>
        <v/>
      </c>
      <c r="O152" s="232" t="str">
        <f>IF(ISBLANK('Employees &amp; COBRA Enrollees'!AO158),"",'Employees &amp; COBRA Enrollees'!AO158)</f>
        <v/>
      </c>
      <c r="P152" s="232" t="str">
        <f>IF(ISBLANK('Employees &amp; COBRA Enrollees'!AP158),"",'Employees &amp; COBRA Enrollees'!AP158)</f>
        <v/>
      </c>
    </row>
    <row r="153" spans="1:16" ht="15.9" customHeight="1" thickBot="1" x14ac:dyDescent="0.3">
      <c r="A153" s="43"/>
      <c r="B153" s="223" t="str">
        <f>IF(ISBLANK('Employees &amp; COBRA Enrollees'!BR159),"",'Employees &amp; COBRA Enrollees'!BR159)</f>
        <v>Yes</v>
      </c>
      <c r="C153" s="224" t="str">
        <f>IF(ISBLANK('Employees &amp; COBRA Enrollees'!P159),"",'Employees &amp; COBRA Enrollees'!P159)</f>
        <v/>
      </c>
      <c r="D153" s="225" t="str">
        <f>IF(ISBLANK('Employees &amp; COBRA Enrollees'!Q159),"",'Employees &amp; COBRA Enrollees'!Q159)</f>
        <v/>
      </c>
      <c r="E153" s="226" t="str">
        <f>IF(ISBLANK('Employees &amp; COBRA Enrollees'!Y159),"",'Employees &amp; COBRA Enrollees'!Y159)</f>
        <v/>
      </c>
      <c r="F153" s="227" t="str">
        <f>'Employees &amp; COBRA Enrollees'!V159&amp;" "&amp;'Employees &amp; COBRA Enrollees'!U159</f>
        <v xml:space="preserve"> </v>
      </c>
      <c r="G153" s="228" t="str">
        <f>IF(ISBLANK('Employees &amp; COBRA Enrollees'!AQ159),"",'Employees &amp; COBRA Enrollees'!AQ159)</f>
        <v/>
      </c>
      <c r="H153" s="229" t="str">
        <f>IF(ISBLANK('Employees &amp; COBRA Enrollees'!Y159),"",DATEDIF(E153,C153,"y"))</f>
        <v/>
      </c>
      <c r="I153" s="230" t="str">
        <f>IF(ISBLANK('Employees &amp; COBRA Enrollees'!S159),"",'Employees &amp; COBRA Enrollees'!S159)</f>
        <v/>
      </c>
      <c r="J153" s="231" t="str">
        <f>IF(ISBLANK('Employees &amp; COBRA Enrollees'!A159),"",'Employees &amp; COBRA Enrollees'!A159&amp;" "&amp;'Employees &amp; COBRA Enrollees'!B159)</f>
        <v/>
      </c>
      <c r="K153" s="226" t="str">
        <f>IF(ISBLANK('Employees &amp; COBRA Enrollees'!A159),"",'Employees &amp; COBRA Enrollees'!AC159)</f>
        <v/>
      </c>
      <c r="L153" s="226" t="str">
        <f>IF(ISBLANK('Employees &amp; COBRA Enrollees'!Z159),"",'Employees &amp; COBRA Enrollees'!Z159)</f>
        <v/>
      </c>
      <c r="M153" s="232" t="str">
        <f>IF(ISBLANK('Employees &amp; COBRA Enrollees'!AM159),"",'Employees &amp; COBRA Enrollees'!AM159)</f>
        <v/>
      </c>
      <c r="N153" s="232" t="str">
        <f>IF(ISBLANK('Employees &amp; COBRA Enrollees'!AN159),"",'Employees &amp; COBRA Enrollees'!AN159)</f>
        <v/>
      </c>
      <c r="O153" s="232" t="str">
        <f>IF(ISBLANK('Employees &amp; COBRA Enrollees'!AO159),"",'Employees &amp; COBRA Enrollees'!AO159)</f>
        <v/>
      </c>
      <c r="P153" s="232" t="str">
        <f>IF(ISBLANK('Employees &amp; COBRA Enrollees'!AP159),"",'Employees &amp; COBRA Enrollees'!AP159)</f>
        <v/>
      </c>
    </row>
    <row r="154" spans="1:16" ht="15.9" customHeight="1" thickBot="1" x14ac:dyDescent="0.3">
      <c r="A154" s="43"/>
      <c r="B154" s="223" t="str">
        <f>IF(ISBLANK('Employees &amp; COBRA Enrollees'!BR160),"",'Employees &amp; COBRA Enrollees'!BR160)</f>
        <v>Yes</v>
      </c>
      <c r="C154" s="224" t="str">
        <f>IF(ISBLANK('Employees &amp; COBRA Enrollees'!P160),"",'Employees &amp; COBRA Enrollees'!P160)</f>
        <v/>
      </c>
      <c r="D154" s="225" t="str">
        <f>IF(ISBLANK('Employees &amp; COBRA Enrollees'!Q160),"",'Employees &amp; COBRA Enrollees'!Q160)</f>
        <v/>
      </c>
      <c r="E154" s="226" t="str">
        <f>IF(ISBLANK('Employees &amp; COBRA Enrollees'!Y160),"",'Employees &amp; COBRA Enrollees'!Y160)</f>
        <v/>
      </c>
      <c r="F154" s="227" t="str">
        <f>'Employees &amp; COBRA Enrollees'!V160&amp;" "&amp;'Employees &amp; COBRA Enrollees'!U160</f>
        <v xml:space="preserve"> </v>
      </c>
      <c r="G154" s="228" t="str">
        <f>IF(ISBLANK('Employees &amp; COBRA Enrollees'!AQ160),"",'Employees &amp; COBRA Enrollees'!AQ160)</f>
        <v/>
      </c>
      <c r="H154" s="229" t="str">
        <f>IF(ISBLANK('Employees &amp; COBRA Enrollees'!Y160),"",DATEDIF(E154,C154,"y"))</f>
        <v/>
      </c>
      <c r="I154" s="230" t="str">
        <f>IF(ISBLANK('Employees &amp; COBRA Enrollees'!S160),"",'Employees &amp; COBRA Enrollees'!S160)</f>
        <v/>
      </c>
      <c r="J154" s="231" t="str">
        <f>IF(ISBLANK('Employees &amp; COBRA Enrollees'!A160),"",'Employees &amp; COBRA Enrollees'!A160&amp;" "&amp;'Employees &amp; COBRA Enrollees'!B160)</f>
        <v/>
      </c>
      <c r="K154" s="226" t="str">
        <f>IF(ISBLANK('Employees &amp; COBRA Enrollees'!A160),"",'Employees &amp; COBRA Enrollees'!AC160)</f>
        <v/>
      </c>
      <c r="L154" s="226" t="str">
        <f>IF(ISBLANK('Employees &amp; COBRA Enrollees'!Z160),"",'Employees &amp; COBRA Enrollees'!Z160)</f>
        <v/>
      </c>
      <c r="M154" s="232" t="str">
        <f>IF(ISBLANK('Employees &amp; COBRA Enrollees'!AM160),"",'Employees &amp; COBRA Enrollees'!AM160)</f>
        <v/>
      </c>
      <c r="N154" s="232" t="str">
        <f>IF(ISBLANK('Employees &amp; COBRA Enrollees'!AN160),"",'Employees &amp; COBRA Enrollees'!AN160)</f>
        <v/>
      </c>
      <c r="O154" s="232" t="str">
        <f>IF(ISBLANK('Employees &amp; COBRA Enrollees'!AO160),"",'Employees &amp; COBRA Enrollees'!AO160)</f>
        <v/>
      </c>
      <c r="P154" s="232" t="str">
        <f>IF(ISBLANK('Employees &amp; COBRA Enrollees'!AP160),"",'Employees &amp; COBRA Enrollees'!AP160)</f>
        <v/>
      </c>
    </row>
    <row r="155" spans="1:16" ht="15.9" customHeight="1" thickBot="1" x14ac:dyDescent="0.3">
      <c r="A155" s="43"/>
      <c r="B155" s="223" t="str">
        <f>IF(ISBLANK('Employees &amp; COBRA Enrollees'!BR161),"",'Employees &amp; COBRA Enrollees'!BR161)</f>
        <v>Yes</v>
      </c>
      <c r="C155" s="224" t="str">
        <f>IF(ISBLANK('Employees &amp; COBRA Enrollees'!P161),"",'Employees &amp; COBRA Enrollees'!P161)</f>
        <v/>
      </c>
      <c r="D155" s="225" t="str">
        <f>IF(ISBLANK('Employees &amp; COBRA Enrollees'!Q161),"",'Employees &amp; COBRA Enrollees'!Q161)</f>
        <v/>
      </c>
      <c r="E155" s="226" t="str">
        <f>IF(ISBLANK('Employees &amp; COBRA Enrollees'!Y161),"",'Employees &amp; COBRA Enrollees'!Y161)</f>
        <v/>
      </c>
      <c r="F155" s="227" t="str">
        <f>'Employees &amp; COBRA Enrollees'!V161&amp;" "&amp;'Employees &amp; COBRA Enrollees'!U161</f>
        <v xml:space="preserve"> </v>
      </c>
      <c r="G155" s="228" t="str">
        <f>IF(ISBLANK('Employees &amp; COBRA Enrollees'!AQ161),"",'Employees &amp; COBRA Enrollees'!AQ161)</f>
        <v/>
      </c>
      <c r="H155" s="229" t="str">
        <f>IF(ISBLANK('Employees &amp; COBRA Enrollees'!Y161),"",DATEDIF(E155,C155,"y"))</f>
        <v/>
      </c>
      <c r="I155" s="230" t="str">
        <f>IF(ISBLANK('Employees &amp; COBRA Enrollees'!S161),"",'Employees &amp; COBRA Enrollees'!S161)</f>
        <v/>
      </c>
      <c r="J155" s="231" t="str">
        <f>IF(ISBLANK('Employees &amp; COBRA Enrollees'!A161),"",'Employees &amp; COBRA Enrollees'!A161&amp;" "&amp;'Employees &amp; COBRA Enrollees'!B161)</f>
        <v/>
      </c>
      <c r="K155" s="226" t="str">
        <f>IF(ISBLANK('Employees &amp; COBRA Enrollees'!A161),"",'Employees &amp; COBRA Enrollees'!AC161)</f>
        <v/>
      </c>
      <c r="L155" s="226" t="str">
        <f>IF(ISBLANK('Employees &amp; COBRA Enrollees'!Z161),"",'Employees &amp; COBRA Enrollees'!Z161)</f>
        <v/>
      </c>
      <c r="M155" s="232" t="str">
        <f>IF(ISBLANK('Employees &amp; COBRA Enrollees'!AM161),"",'Employees &amp; COBRA Enrollees'!AM161)</f>
        <v/>
      </c>
      <c r="N155" s="232" t="str">
        <f>IF(ISBLANK('Employees &amp; COBRA Enrollees'!AN161),"",'Employees &amp; COBRA Enrollees'!AN161)</f>
        <v/>
      </c>
      <c r="O155" s="232" t="str">
        <f>IF(ISBLANK('Employees &amp; COBRA Enrollees'!AO161),"",'Employees &amp; COBRA Enrollees'!AO161)</f>
        <v/>
      </c>
      <c r="P155" s="232" t="str">
        <f>IF(ISBLANK('Employees &amp; COBRA Enrollees'!AP161),"",'Employees &amp; COBRA Enrollees'!AP161)</f>
        <v/>
      </c>
    </row>
    <row r="156" spans="1:16" ht="15.9" customHeight="1" thickBot="1" x14ac:dyDescent="0.3">
      <c r="A156" s="43"/>
      <c r="B156" s="223" t="str">
        <f>IF(ISBLANK('Employees &amp; COBRA Enrollees'!BR162),"",'Employees &amp; COBRA Enrollees'!BR162)</f>
        <v>Yes</v>
      </c>
      <c r="C156" s="224" t="str">
        <f>IF(ISBLANK('Employees &amp; COBRA Enrollees'!P162),"",'Employees &amp; COBRA Enrollees'!P162)</f>
        <v/>
      </c>
      <c r="D156" s="225" t="str">
        <f>IF(ISBLANK('Employees &amp; COBRA Enrollees'!Q162),"",'Employees &amp; COBRA Enrollees'!Q162)</f>
        <v/>
      </c>
      <c r="E156" s="226" t="str">
        <f>IF(ISBLANK('Employees &amp; COBRA Enrollees'!Y162),"",'Employees &amp; COBRA Enrollees'!Y162)</f>
        <v/>
      </c>
      <c r="F156" s="227" t="str">
        <f>'Employees &amp; COBRA Enrollees'!V162&amp;" "&amp;'Employees &amp; COBRA Enrollees'!U162</f>
        <v xml:space="preserve"> </v>
      </c>
      <c r="G156" s="228" t="str">
        <f>IF(ISBLANK('Employees &amp; COBRA Enrollees'!AQ162),"",'Employees &amp; COBRA Enrollees'!AQ162)</f>
        <v/>
      </c>
      <c r="H156" s="229" t="str">
        <f>IF(ISBLANK('Employees &amp; COBRA Enrollees'!Y162),"",DATEDIF(E156,C156,"y"))</f>
        <v/>
      </c>
      <c r="I156" s="230" t="str">
        <f>IF(ISBLANK('Employees &amp; COBRA Enrollees'!S162),"",'Employees &amp; COBRA Enrollees'!S162)</f>
        <v/>
      </c>
      <c r="J156" s="231" t="str">
        <f>IF(ISBLANK('Employees &amp; COBRA Enrollees'!A162),"",'Employees &amp; COBRA Enrollees'!A162&amp;" "&amp;'Employees &amp; COBRA Enrollees'!B162)</f>
        <v/>
      </c>
      <c r="K156" s="226" t="str">
        <f>IF(ISBLANK('Employees &amp; COBRA Enrollees'!A162),"",'Employees &amp; COBRA Enrollees'!AC162)</f>
        <v/>
      </c>
      <c r="L156" s="226" t="str">
        <f>IF(ISBLANK('Employees &amp; COBRA Enrollees'!Z162),"",'Employees &amp; COBRA Enrollees'!Z162)</f>
        <v/>
      </c>
      <c r="M156" s="232" t="str">
        <f>IF(ISBLANK('Employees &amp; COBRA Enrollees'!AM162),"",'Employees &amp; COBRA Enrollees'!AM162)</f>
        <v/>
      </c>
      <c r="N156" s="232" t="str">
        <f>IF(ISBLANK('Employees &amp; COBRA Enrollees'!AN162),"",'Employees &amp; COBRA Enrollees'!AN162)</f>
        <v/>
      </c>
      <c r="O156" s="232" t="str">
        <f>IF(ISBLANK('Employees &amp; COBRA Enrollees'!AO162),"",'Employees &amp; COBRA Enrollees'!AO162)</f>
        <v/>
      </c>
      <c r="P156" s="232" t="str">
        <f>IF(ISBLANK('Employees &amp; COBRA Enrollees'!AP162),"",'Employees &amp; COBRA Enrollees'!AP162)</f>
        <v/>
      </c>
    </row>
    <row r="157" spans="1:16" ht="15.9" customHeight="1" thickBot="1" x14ac:dyDescent="0.3">
      <c r="A157" s="43"/>
      <c r="B157" s="223" t="str">
        <f>IF(ISBLANK('Employees &amp; COBRA Enrollees'!BR163),"",'Employees &amp; COBRA Enrollees'!BR163)</f>
        <v>Yes</v>
      </c>
      <c r="C157" s="224" t="str">
        <f>IF(ISBLANK('Employees &amp; COBRA Enrollees'!P163),"",'Employees &amp; COBRA Enrollees'!P163)</f>
        <v/>
      </c>
      <c r="D157" s="225" t="str">
        <f>IF(ISBLANK('Employees &amp; COBRA Enrollees'!Q163),"",'Employees &amp; COBRA Enrollees'!Q163)</f>
        <v/>
      </c>
      <c r="E157" s="226" t="str">
        <f>IF(ISBLANK('Employees &amp; COBRA Enrollees'!Y163),"",'Employees &amp; COBRA Enrollees'!Y163)</f>
        <v/>
      </c>
      <c r="F157" s="227" t="str">
        <f>'Employees &amp; COBRA Enrollees'!V163&amp;" "&amp;'Employees &amp; COBRA Enrollees'!U163</f>
        <v xml:space="preserve"> </v>
      </c>
      <c r="G157" s="228" t="str">
        <f>IF(ISBLANK('Employees &amp; COBRA Enrollees'!AQ163),"",'Employees &amp; COBRA Enrollees'!AQ163)</f>
        <v/>
      </c>
      <c r="H157" s="229" t="str">
        <f>IF(ISBLANK('Employees &amp; COBRA Enrollees'!Y163),"",DATEDIF(E157,C157,"y"))</f>
        <v/>
      </c>
      <c r="I157" s="230" t="str">
        <f>IF(ISBLANK('Employees &amp; COBRA Enrollees'!S163),"",'Employees &amp; COBRA Enrollees'!S163)</f>
        <v/>
      </c>
      <c r="J157" s="231" t="str">
        <f>IF(ISBLANK('Employees &amp; COBRA Enrollees'!A163),"",'Employees &amp; COBRA Enrollees'!A163&amp;" "&amp;'Employees &amp; COBRA Enrollees'!B163)</f>
        <v/>
      </c>
      <c r="K157" s="226" t="str">
        <f>IF(ISBLANK('Employees &amp; COBRA Enrollees'!A163),"",'Employees &amp; COBRA Enrollees'!AC163)</f>
        <v/>
      </c>
      <c r="L157" s="226" t="str">
        <f>IF(ISBLANK('Employees &amp; COBRA Enrollees'!Z163),"",'Employees &amp; COBRA Enrollees'!Z163)</f>
        <v/>
      </c>
      <c r="M157" s="232" t="str">
        <f>IF(ISBLANK('Employees &amp; COBRA Enrollees'!AM163),"",'Employees &amp; COBRA Enrollees'!AM163)</f>
        <v/>
      </c>
      <c r="N157" s="232" t="str">
        <f>IF(ISBLANK('Employees &amp; COBRA Enrollees'!AN163),"",'Employees &amp; COBRA Enrollees'!AN163)</f>
        <v/>
      </c>
      <c r="O157" s="232" t="str">
        <f>IF(ISBLANK('Employees &amp; COBRA Enrollees'!AO163),"",'Employees &amp; COBRA Enrollees'!AO163)</f>
        <v/>
      </c>
      <c r="P157" s="232" t="str">
        <f>IF(ISBLANK('Employees &amp; COBRA Enrollees'!AP163),"",'Employees &amp; COBRA Enrollees'!AP163)</f>
        <v/>
      </c>
    </row>
    <row r="158" spans="1:16" ht="15.9" customHeight="1" thickBot="1" x14ac:dyDescent="0.3">
      <c r="A158" s="43"/>
      <c r="B158" s="223" t="str">
        <f>IF(ISBLANK('Employees &amp; COBRA Enrollees'!BR164),"",'Employees &amp; COBRA Enrollees'!BR164)</f>
        <v>Yes</v>
      </c>
      <c r="C158" s="224" t="str">
        <f>IF(ISBLANK('Employees &amp; COBRA Enrollees'!P164),"",'Employees &amp; COBRA Enrollees'!P164)</f>
        <v/>
      </c>
      <c r="D158" s="225" t="str">
        <f>IF(ISBLANK('Employees &amp; COBRA Enrollees'!Q164),"",'Employees &amp; COBRA Enrollees'!Q164)</f>
        <v/>
      </c>
      <c r="E158" s="226" t="str">
        <f>IF(ISBLANK('Employees &amp; COBRA Enrollees'!Y164),"",'Employees &amp; COBRA Enrollees'!Y164)</f>
        <v/>
      </c>
      <c r="F158" s="227" t="str">
        <f>'Employees &amp; COBRA Enrollees'!V164&amp;" "&amp;'Employees &amp; COBRA Enrollees'!U164</f>
        <v xml:space="preserve"> </v>
      </c>
      <c r="G158" s="228" t="str">
        <f>IF(ISBLANK('Employees &amp; COBRA Enrollees'!AQ164),"",'Employees &amp; COBRA Enrollees'!AQ164)</f>
        <v/>
      </c>
      <c r="H158" s="229" t="str">
        <f>IF(ISBLANK('Employees &amp; COBRA Enrollees'!Y164),"",DATEDIF(E158,C158,"y"))</f>
        <v/>
      </c>
      <c r="I158" s="230" t="str">
        <f>IF(ISBLANK('Employees &amp; COBRA Enrollees'!S164),"",'Employees &amp; COBRA Enrollees'!S164)</f>
        <v/>
      </c>
      <c r="J158" s="231" t="str">
        <f>IF(ISBLANK('Employees &amp; COBRA Enrollees'!A164),"",'Employees &amp; COBRA Enrollees'!A164&amp;" "&amp;'Employees &amp; COBRA Enrollees'!B164)</f>
        <v/>
      </c>
      <c r="K158" s="226" t="str">
        <f>IF(ISBLANK('Employees &amp; COBRA Enrollees'!A164),"",'Employees &amp; COBRA Enrollees'!AC164)</f>
        <v/>
      </c>
      <c r="L158" s="226" t="str">
        <f>IF(ISBLANK('Employees &amp; COBRA Enrollees'!Z164),"",'Employees &amp; COBRA Enrollees'!Z164)</f>
        <v/>
      </c>
      <c r="M158" s="232" t="str">
        <f>IF(ISBLANK('Employees &amp; COBRA Enrollees'!AM164),"",'Employees &amp; COBRA Enrollees'!AM164)</f>
        <v/>
      </c>
      <c r="N158" s="232" t="str">
        <f>IF(ISBLANK('Employees &amp; COBRA Enrollees'!AN164),"",'Employees &amp; COBRA Enrollees'!AN164)</f>
        <v/>
      </c>
      <c r="O158" s="232" t="str">
        <f>IF(ISBLANK('Employees &amp; COBRA Enrollees'!AO164),"",'Employees &amp; COBRA Enrollees'!AO164)</f>
        <v/>
      </c>
      <c r="P158" s="232" t="str">
        <f>IF(ISBLANK('Employees &amp; COBRA Enrollees'!AP164),"",'Employees &amp; COBRA Enrollees'!AP164)</f>
        <v/>
      </c>
    </row>
    <row r="159" spans="1:16" ht="15.9" customHeight="1" thickBot="1" x14ac:dyDescent="0.3">
      <c r="A159" s="43"/>
      <c r="B159" s="223" t="str">
        <f>IF(ISBLANK('Employees &amp; COBRA Enrollees'!BR165),"",'Employees &amp; COBRA Enrollees'!BR165)</f>
        <v>Yes</v>
      </c>
      <c r="C159" s="224" t="str">
        <f>IF(ISBLANK('Employees &amp; COBRA Enrollees'!P165),"",'Employees &amp; COBRA Enrollees'!P165)</f>
        <v/>
      </c>
      <c r="D159" s="225" t="str">
        <f>IF(ISBLANK('Employees &amp; COBRA Enrollees'!Q165),"",'Employees &amp; COBRA Enrollees'!Q165)</f>
        <v/>
      </c>
      <c r="E159" s="226" t="str">
        <f>IF(ISBLANK('Employees &amp; COBRA Enrollees'!Y165),"",'Employees &amp; COBRA Enrollees'!Y165)</f>
        <v/>
      </c>
      <c r="F159" s="227" t="str">
        <f>'Employees &amp; COBRA Enrollees'!V165&amp;" "&amp;'Employees &amp; COBRA Enrollees'!U165</f>
        <v xml:space="preserve"> </v>
      </c>
      <c r="G159" s="228" t="str">
        <f>IF(ISBLANK('Employees &amp; COBRA Enrollees'!AQ165),"",'Employees &amp; COBRA Enrollees'!AQ165)</f>
        <v/>
      </c>
      <c r="H159" s="229" t="str">
        <f>IF(ISBLANK('Employees &amp; COBRA Enrollees'!Y165),"",DATEDIF(E159,C159,"y"))</f>
        <v/>
      </c>
      <c r="I159" s="230" t="str">
        <f>IF(ISBLANK('Employees &amp; COBRA Enrollees'!S165),"",'Employees &amp; COBRA Enrollees'!S165)</f>
        <v/>
      </c>
      <c r="J159" s="231" t="str">
        <f>IF(ISBLANK('Employees &amp; COBRA Enrollees'!A165),"",'Employees &amp; COBRA Enrollees'!A165&amp;" "&amp;'Employees &amp; COBRA Enrollees'!B165)</f>
        <v/>
      </c>
      <c r="K159" s="226" t="str">
        <f>IF(ISBLANK('Employees &amp; COBRA Enrollees'!A165),"",'Employees &amp; COBRA Enrollees'!AC165)</f>
        <v/>
      </c>
      <c r="L159" s="226" t="str">
        <f>IF(ISBLANK('Employees &amp; COBRA Enrollees'!Z165),"",'Employees &amp; COBRA Enrollees'!Z165)</f>
        <v/>
      </c>
      <c r="M159" s="232" t="str">
        <f>IF(ISBLANK('Employees &amp; COBRA Enrollees'!AM165),"",'Employees &amp; COBRA Enrollees'!AM165)</f>
        <v/>
      </c>
      <c r="N159" s="232" t="str">
        <f>IF(ISBLANK('Employees &amp; COBRA Enrollees'!AN165),"",'Employees &amp; COBRA Enrollees'!AN165)</f>
        <v/>
      </c>
      <c r="O159" s="232" t="str">
        <f>IF(ISBLANK('Employees &amp; COBRA Enrollees'!AO165),"",'Employees &amp; COBRA Enrollees'!AO165)</f>
        <v/>
      </c>
      <c r="P159" s="232" t="str">
        <f>IF(ISBLANK('Employees &amp; COBRA Enrollees'!AP165),"",'Employees &amp; COBRA Enrollees'!AP165)</f>
        <v/>
      </c>
    </row>
    <row r="160" spans="1:16" ht="15.9" customHeight="1" thickBot="1" x14ac:dyDescent="0.3">
      <c r="A160" s="43"/>
      <c r="B160" s="223" t="str">
        <f>IF(ISBLANK('Employees &amp; COBRA Enrollees'!BR166),"",'Employees &amp; COBRA Enrollees'!BR166)</f>
        <v>Yes</v>
      </c>
      <c r="C160" s="224" t="str">
        <f>IF(ISBLANK('Employees &amp; COBRA Enrollees'!P166),"",'Employees &amp; COBRA Enrollees'!P166)</f>
        <v/>
      </c>
      <c r="D160" s="225" t="str">
        <f>IF(ISBLANK('Employees &amp; COBRA Enrollees'!Q166),"",'Employees &amp; COBRA Enrollees'!Q166)</f>
        <v/>
      </c>
      <c r="E160" s="226" t="str">
        <f>IF(ISBLANK('Employees &amp; COBRA Enrollees'!Y166),"",'Employees &amp; COBRA Enrollees'!Y166)</f>
        <v/>
      </c>
      <c r="F160" s="227" t="str">
        <f>'Employees &amp; COBRA Enrollees'!V166&amp;" "&amp;'Employees &amp; COBRA Enrollees'!U166</f>
        <v xml:space="preserve"> </v>
      </c>
      <c r="G160" s="228" t="str">
        <f>IF(ISBLANK('Employees &amp; COBRA Enrollees'!AQ166),"",'Employees &amp; COBRA Enrollees'!AQ166)</f>
        <v/>
      </c>
      <c r="H160" s="229" t="str">
        <f>IF(ISBLANK('Employees &amp; COBRA Enrollees'!Y166),"",DATEDIF(E160,C160,"y"))</f>
        <v/>
      </c>
      <c r="I160" s="230" t="str">
        <f>IF(ISBLANK('Employees &amp; COBRA Enrollees'!S166),"",'Employees &amp; COBRA Enrollees'!S166)</f>
        <v/>
      </c>
      <c r="J160" s="231" t="str">
        <f>IF(ISBLANK('Employees &amp; COBRA Enrollees'!A166),"",'Employees &amp; COBRA Enrollees'!A166&amp;" "&amp;'Employees &amp; COBRA Enrollees'!B166)</f>
        <v/>
      </c>
      <c r="K160" s="226" t="str">
        <f>IF(ISBLANK('Employees &amp; COBRA Enrollees'!A166),"",'Employees &amp; COBRA Enrollees'!AC166)</f>
        <v/>
      </c>
      <c r="L160" s="226" t="str">
        <f>IF(ISBLANK('Employees &amp; COBRA Enrollees'!Z166),"",'Employees &amp; COBRA Enrollees'!Z166)</f>
        <v/>
      </c>
      <c r="M160" s="232" t="str">
        <f>IF(ISBLANK('Employees &amp; COBRA Enrollees'!AM166),"",'Employees &amp; COBRA Enrollees'!AM166)</f>
        <v/>
      </c>
      <c r="N160" s="232" t="str">
        <f>IF(ISBLANK('Employees &amp; COBRA Enrollees'!AN166),"",'Employees &amp; COBRA Enrollees'!AN166)</f>
        <v/>
      </c>
      <c r="O160" s="232" t="str">
        <f>IF(ISBLANK('Employees &amp; COBRA Enrollees'!AO166),"",'Employees &amp; COBRA Enrollees'!AO166)</f>
        <v/>
      </c>
      <c r="P160" s="232" t="str">
        <f>IF(ISBLANK('Employees &amp; COBRA Enrollees'!AP166),"",'Employees &amp; COBRA Enrollees'!AP166)</f>
        <v/>
      </c>
    </row>
    <row r="161" spans="1:16" ht="15.9" customHeight="1" thickBot="1" x14ac:dyDescent="0.3">
      <c r="A161" s="43"/>
      <c r="B161" s="223" t="str">
        <f>IF(ISBLANK('Employees &amp; COBRA Enrollees'!BR167),"",'Employees &amp; COBRA Enrollees'!BR167)</f>
        <v>Yes</v>
      </c>
      <c r="C161" s="224" t="str">
        <f>IF(ISBLANK('Employees &amp; COBRA Enrollees'!P167),"",'Employees &amp; COBRA Enrollees'!P167)</f>
        <v/>
      </c>
      <c r="D161" s="225" t="str">
        <f>IF(ISBLANK('Employees &amp; COBRA Enrollees'!Q167),"",'Employees &amp; COBRA Enrollees'!Q167)</f>
        <v/>
      </c>
      <c r="E161" s="226" t="str">
        <f>IF(ISBLANK('Employees &amp; COBRA Enrollees'!Y167),"",'Employees &amp; COBRA Enrollees'!Y167)</f>
        <v/>
      </c>
      <c r="F161" s="227" t="str">
        <f>'Employees &amp; COBRA Enrollees'!V167&amp;" "&amp;'Employees &amp; COBRA Enrollees'!U167</f>
        <v xml:space="preserve"> </v>
      </c>
      <c r="G161" s="228" t="str">
        <f>IF(ISBLANK('Employees &amp; COBRA Enrollees'!AQ167),"",'Employees &amp; COBRA Enrollees'!AQ167)</f>
        <v/>
      </c>
      <c r="H161" s="229" t="str">
        <f>IF(ISBLANK('Employees &amp; COBRA Enrollees'!Y167),"",DATEDIF(E161,C161,"y"))</f>
        <v/>
      </c>
      <c r="I161" s="230" t="str">
        <f>IF(ISBLANK('Employees &amp; COBRA Enrollees'!S167),"",'Employees &amp; COBRA Enrollees'!S167)</f>
        <v/>
      </c>
      <c r="J161" s="231" t="str">
        <f>IF(ISBLANK('Employees &amp; COBRA Enrollees'!A167),"",'Employees &amp; COBRA Enrollees'!A167&amp;" "&amp;'Employees &amp; COBRA Enrollees'!B167)</f>
        <v/>
      </c>
      <c r="K161" s="226" t="str">
        <f>IF(ISBLANK('Employees &amp; COBRA Enrollees'!A167),"",'Employees &amp; COBRA Enrollees'!AC167)</f>
        <v/>
      </c>
      <c r="L161" s="226" t="str">
        <f>IF(ISBLANK('Employees &amp; COBRA Enrollees'!Z167),"",'Employees &amp; COBRA Enrollees'!Z167)</f>
        <v/>
      </c>
      <c r="M161" s="232" t="str">
        <f>IF(ISBLANK('Employees &amp; COBRA Enrollees'!AM167),"",'Employees &amp; COBRA Enrollees'!AM167)</f>
        <v/>
      </c>
      <c r="N161" s="232" t="str">
        <f>IF(ISBLANK('Employees &amp; COBRA Enrollees'!AN167),"",'Employees &amp; COBRA Enrollees'!AN167)</f>
        <v/>
      </c>
      <c r="O161" s="232" t="str">
        <f>IF(ISBLANK('Employees &amp; COBRA Enrollees'!AO167),"",'Employees &amp; COBRA Enrollees'!AO167)</f>
        <v/>
      </c>
      <c r="P161" s="232" t="str">
        <f>IF(ISBLANK('Employees &amp; COBRA Enrollees'!AP167),"",'Employees &amp; COBRA Enrollees'!AP167)</f>
        <v/>
      </c>
    </row>
    <row r="162" spans="1:16" ht="15.9" customHeight="1" thickBot="1" x14ac:dyDescent="0.3">
      <c r="A162" s="43"/>
      <c r="B162" s="223" t="str">
        <f>IF(ISBLANK('Employees &amp; COBRA Enrollees'!BR168),"",'Employees &amp; COBRA Enrollees'!BR168)</f>
        <v>Yes</v>
      </c>
      <c r="C162" s="224" t="str">
        <f>IF(ISBLANK('Employees &amp; COBRA Enrollees'!P168),"",'Employees &amp; COBRA Enrollees'!P168)</f>
        <v/>
      </c>
      <c r="D162" s="225" t="str">
        <f>IF(ISBLANK('Employees &amp; COBRA Enrollees'!Q168),"",'Employees &amp; COBRA Enrollees'!Q168)</f>
        <v/>
      </c>
      <c r="E162" s="226" t="str">
        <f>IF(ISBLANK('Employees &amp; COBRA Enrollees'!Y168),"",'Employees &amp; COBRA Enrollees'!Y168)</f>
        <v/>
      </c>
      <c r="F162" s="227" t="str">
        <f>'Employees &amp; COBRA Enrollees'!V168&amp;" "&amp;'Employees &amp; COBRA Enrollees'!U168</f>
        <v xml:space="preserve"> </v>
      </c>
      <c r="G162" s="228" t="str">
        <f>IF(ISBLANK('Employees &amp; COBRA Enrollees'!AQ168),"",'Employees &amp; COBRA Enrollees'!AQ168)</f>
        <v/>
      </c>
      <c r="H162" s="229" t="str">
        <f>IF(ISBLANK('Employees &amp; COBRA Enrollees'!Y168),"",DATEDIF(E162,C162,"y"))</f>
        <v/>
      </c>
      <c r="I162" s="230" t="str">
        <f>IF(ISBLANK('Employees &amp; COBRA Enrollees'!S168),"",'Employees &amp; COBRA Enrollees'!S168)</f>
        <v/>
      </c>
      <c r="J162" s="231" t="str">
        <f>IF(ISBLANK('Employees &amp; COBRA Enrollees'!A168),"",'Employees &amp; COBRA Enrollees'!A168&amp;" "&amp;'Employees &amp; COBRA Enrollees'!B168)</f>
        <v/>
      </c>
      <c r="K162" s="226" t="str">
        <f>IF(ISBLANK('Employees &amp; COBRA Enrollees'!A168),"",'Employees &amp; COBRA Enrollees'!AC168)</f>
        <v/>
      </c>
      <c r="L162" s="226" t="str">
        <f>IF(ISBLANK('Employees &amp; COBRA Enrollees'!Z168),"",'Employees &amp; COBRA Enrollees'!Z168)</f>
        <v/>
      </c>
      <c r="M162" s="232" t="str">
        <f>IF(ISBLANK('Employees &amp; COBRA Enrollees'!AM168),"",'Employees &amp; COBRA Enrollees'!AM168)</f>
        <v/>
      </c>
      <c r="N162" s="232" t="str">
        <f>IF(ISBLANK('Employees &amp; COBRA Enrollees'!AN168),"",'Employees &amp; COBRA Enrollees'!AN168)</f>
        <v/>
      </c>
      <c r="O162" s="232" t="str">
        <f>IF(ISBLANK('Employees &amp; COBRA Enrollees'!AO168),"",'Employees &amp; COBRA Enrollees'!AO168)</f>
        <v/>
      </c>
      <c r="P162" s="232" t="str">
        <f>IF(ISBLANK('Employees &amp; COBRA Enrollees'!AP168),"",'Employees &amp; COBRA Enrollees'!AP168)</f>
        <v/>
      </c>
    </row>
    <row r="163" spans="1:16" ht="15.9" customHeight="1" thickBot="1" x14ac:dyDescent="0.3">
      <c r="A163" s="43"/>
      <c r="B163" s="223" t="str">
        <f>IF(ISBLANK('Employees &amp; COBRA Enrollees'!BR169),"",'Employees &amp; COBRA Enrollees'!BR169)</f>
        <v>Yes</v>
      </c>
      <c r="C163" s="224" t="str">
        <f>IF(ISBLANK('Employees &amp; COBRA Enrollees'!P169),"",'Employees &amp; COBRA Enrollees'!P169)</f>
        <v/>
      </c>
      <c r="D163" s="225" t="str">
        <f>IF(ISBLANK('Employees &amp; COBRA Enrollees'!Q169),"",'Employees &amp; COBRA Enrollees'!Q169)</f>
        <v/>
      </c>
      <c r="E163" s="226" t="str">
        <f>IF(ISBLANK('Employees &amp; COBRA Enrollees'!Y169),"",'Employees &amp; COBRA Enrollees'!Y169)</f>
        <v/>
      </c>
      <c r="F163" s="227" t="str">
        <f>'Employees &amp; COBRA Enrollees'!V169&amp;" "&amp;'Employees &amp; COBRA Enrollees'!U169</f>
        <v xml:space="preserve"> </v>
      </c>
      <c r="G163" s="228" t="str">
        <f>IF(ISBLANK('Employees &amp; COBRA Enrollees'!AQ169),"",'Employees &amp; COBRA Enrollees'!AQ169)</f>
        <v/>
      </c>
      <c r="H163" s="229" t="str">
        <f>IF(ISBLANK('Employees &amp; COBRA Enrollees'!Y169),"",DATEDIF(E163,C163,"y"))</f>
        <v/>
      </c>
      <c r="I163" s="230" t="str">
        <f>IF(ISBLANK('Employees &amp; COBRA Enrollees'!S169),"",'Employees &amp; COBRA Enrollees'!S169)</f>
        <v/>
      </c>
      <c r="J163" s="231" t="str">
        <f>IF(ISBLANK('Employees &amp; COBRA Enrollees'!A169),"",'Employees &amp; COBRA Enrollees'!A169&amp;" "&amp;'Employees &amp; COBRA Enrollees'!B169)</f>
        <v/>
      </c>
      <c r="K163" s="226" t="str">
        <f>IF(ISBLANK('Employees &amp; COBRA Enrollees'!A169),"",'Employees &amp; COBRA Enrollees'!AC169)</f>
        <v/>
      </c>
      <c r="L163" s="226" t="str">
        <f>IF(ISBLANK('Employees &amp; COBRA Enrollees'!Z169),"",'Employees &amp; COBRA Enrollees'!Z169)</f>
        <v/>
      </c>
      <c r="M163" s="232" t="str">
        <f>IF(ISBLANK('Employees &amp; COBRA Enrollees'!AM169),"",'Employees &amp; COBRA Enrollees'!AM169)</f>
        <v/>
      </c>
      <c r="N163" s="232" t="str">
        <f>IF(ISBLANK('Employees &amp; COBRA Enrollees'!AN169),"",'Employees &amp; COBRA Enrollees'!AN169)</f>
        <v/>
      </c>
      <c r="O163" s="232" t="str">
        <f>IF(ISBLANK('Employees &amp; COBRA Enrollees'!AO169),"",'Employees &amp; COBRA Enrollees'!AO169)</f>
        <v/>
      </c>
      <c r="P163" s="232" t="str">
        <f>IF(ISBLANK('Employees &amp; COBRA Enrollees'!AP169),"",'Employees &amp; COBRA Enrollees'!AP169)</f>
        <v/>
      </c>
    </row>
    <row r="164" spans="1:16" ht="15.9" customHeight="1" thickBot="1" x14ac:dyDescent="0.3">
      <c r="A164" s="43"/>
      <c r="B164" s="223" t="str">
        <f>IF(ISBLANK('Employees &amp; COBRA Enrollees'!BR170),"",'Employees &amp; COBRA Enrollees'!BR170)</f>
        <v>Yes</v>
      </c>
      <c r="C164" s="224" t="str">
        <f>IF(ISBLANK('Employees &amp; COBRA Enrollees'!P170),"",'Employees &amp; COBRA Enrollees'!P170)</f>
        <v/>
      </c>
      <c r="D164" s="225" t="str">
        <f>IF(ISBLANK('Employees &amp; COBRA Enrollees'!Q170),"",'Employees &amp; COBRA Enrollees'!Q170)</f>
        <v/>
      </c>
      <c r="E164" s="226" t="str">
        <f>IF(ISBLANK('Employees &amp; COBRA Enrollees'!Y170),"",'Employees &amp; COBRA Enrollees'!Y170)</f>
        <v/>
      </c>
      <c r="F164" s="227" t="str">
        <f>'Employees &amp; COBRA Enrollees'!V170&amp;" "&amp;'Employees &amp; COBRA Enrollees'!U170</f>
        <v xml:space="preserve"> </v>
      </c>
      <c r="G164" s="228" t="str">
        <f>IF(ISBLANK('Employees &amp; COBRA Enrollees'!AQ170),"",'Employees &amp; COBRA Enrollees'!AQ170)</f>
        <v/>
      </c>
      <c r="H164" s="229" t="str">
        <f>IF(ISBLANK('Employees &amp; COBRA Enrollees'!Y170),"",DATEDIF(E164,C164,"y"))</f>
        <v/>
      </c>
      <c r="I164" s="230" t="str">
        <f>IF(ISBLANK('Employees &amp; COBRA Enrollees'!S170),"",'Employees &amp; COBRA Enrollees'!S170)</f>
        <v/>
      </c>
      <c r="J164" s="231" t="str">
        <f>IF(ISBLANK('Employees &amp; COBRA Enrollees'!A170),"",'Employees &amp; COBRA Enrollees'!A170&amp;" "&amp;'Employees &amp; COBRA Enrollees'!B170)</f>
        <v/>
      </c>
      <c r="K164" s="226" t="str">
        <f>IF(ISBLANK('Employees &amp; COBRA Enrollees'!A170),"",'Employees &amp; COBRA Enrollees'!AC170)</f>
        <v/>
      </c>
      <c r="L164" s="226" t="str">
        <f>IF(ISBLANK('Employees &amp; COBRA Enrollees'!Z170),"",'Employees &amp; COBRA Enrollees'!Z170)</f>
        <v/>
      </c>
      <c r="M164" s="232" t="str">
        <f>IF(ISBLANK('Employees &amp; COBRA Enrollees'!AM170),"",'Employees &amp; COBRA Enrollees'!AM170)</f>
        <v/>
      </c>
      <c r="N164" s="232" t="str">
        <f>IF(ISBLANK('Employees &amp; COBRA Enrollees'!AN170),"",'Employees &amp; COBRA Enrollees'!AN170)</f>
        <v/>
      </c>
      <c r="O164" s="232" t="str">
        <f>IF(ISBLANK('Employees &amp; COBRA Enrollees'!AO170),"",'Employees &amp; COBRA Enrollees'!AO170)</f>
        <v/>
      </c>
      <c r="P164" s="232" t="str">
        <f>IF(ISBLANK('Employees &amp; COBRA Enrollees'!AP170),"",'Employees &amp; COBRA Enrollees'!AP170)</f>
        <v/>
      </c>
    </row>
    <row r="165" spans="1:16" ht="15.9" customHeight="1" thickBot="1" x14ac:dyDescent="0.3">
      <c r="A165" s="43"/>
      <c r="B165" s="223" t="str">
        <f>IF(ISBLANK('Employees &amp; COBRA Enrollees'!BR171),"",'Employees &amp; COBRA Enrollees'!BR171)</f>
        <v>Yes</v>
      </c>
      <c r="C165" s="224" t="str">
        <f>IF(ISBLANK('Employees &amp; COBRA Enrollees'!P171),"",'Employees &amp; COBRA Enrollees'!P171)</f>
        <v/>
      </c>
      <c r="D165" s="225" t="str">
        <f>IF(ISBLANK('Employees &amp; COBRA Enrollees'!Q171),"",'Employees &amp; COBRA Enrollees'!Q171)</f>
        <v/>
      </c>
      <c r="E165" s="226" t="str">
        <f>IF(ISBLANK('Employees &amp; COBRA Enrollees'!Y171),"",'Employees &amp; COBRA Enrollees'!Y171)</f>
        <v/>
      </c>
      <c r="F165" s="227" t="str">
        <f>'Employees &amp; COBRA Enrollees'!V171&amp;" "&amp;'Employees &amp; COBRA Enrollees'!U171</f>
        <v xml:space="preserve"> </v>
      </c>
      <c r="G165" s="228" t="str">
        <f>IF(ISBLANK('Employees &amp; COBRA Enrollees'!AQ171),"",'Employees &amp; COBRA Enrollees'!AQ171)</f>
        <v/>
      </c>
      <c r="H165" s="229" t="str">
        <f>IF(ISBLANK('Employees &amp; COBRA Enrollees'!Y171),"",DATEDIF(E165,C165,"y"))</f>
        <v/>
      </c>
      <c r="I165" s="230" t="str">
        <f>IF(ISBLANK('Employees &amp; COBRA Enrollees'!S171),"",'Employees &amp; COBRA Enrollees'!S171)</f>
        <v/>
      </c>
      <c r="J165" s="231" t="str">
        <f>IF(ISBLANK('Employees &amp; COBRA Enrollees'!A171),"",'Employees &amp; COBRA Enrollees'!A171&amp;" "&amp;'Employees &amp; COBRA Enrollees'!B171)</f>
        <v/>
      </c>
      <c r="K165" s="226" t="str">
        <f>IF(ISBLANK('Employees &amp; COBRA Enrollees'!A171),"",'Employees &amp; COBRA Enrollees'!AC171)</f>
        <v/>
      </c>
      <c r="L165" s="226" t="str">
        <f>IF(ISBLANK('Employees &amp; COBRA Enrollees'!Z171),"",'Employees &amp; COBRA Enrollees'!Z171)</f>
        <v/>
      </c>
      <c r="M165" s="232" t="str">
        <f>IF(ISBLANK('Employees &amp; COBRA Enrollees'!AM171),"",'Employees &amp; COBRA Enrollees'!AM171)</f>
        <v/>
      </c>
      <c r="N165" s="232" t="str">
        <f>IF(ISBLANK('Employees &amp; COBRA Enrollees'!AN171),"",'Employees &amp; COBRA Enrollees'!AN171)</f>
        <v/>
      </c>
      <c r="O165" s="232" t="str">
        <f>IF(ISBLANK('Employees &amp; COBRA Enrollees'!AO171),"",'Employees &amp; COBRA Enrollees'!AO171)</f>
        <v/>
      </c>
      <c r="P165" s="232" t="str">
        <f>IF(ISBLANK('Employees &amp; COBRA Enrollees'!AP171),"",'Employees &amp; COBRA Enrollees'!AP171)</f>
        <v/>
      </c>
    </row>
    <row r="166" spans="1:16" ht="15.9" customHeight="1" thickBot="1" x14ac:dyDescent="0.3">
      <c r="A166" s="43"/>
      <c r="B166" s="223" t="str">
        <f>IF(ISBLANK('Employees &amp; COBRA Enrollees'!BR172),"",'Employees &amp; COBRA Enrollees'!BR172)</f>
        <v>Yes</v>
      </c>
      <c r="C166" s="224" t="str">
        <f>IF(ISBLANK('Employees &amp; COBRA Enrollees'!P172),"",'Employees &amp; COBRA Enrollees'!P172)</f>
        <v/>
      </c>
      <c r="D166" s="225" t="str">
        <f>IF(ISBLANK('Employees &amp; COBRA Enrollees'!Q172),"",'Employees &amp; COBRA Enrollees'!Q172)</f>
        <v/>
      </c>
      <c r="E166" s="226" t="str">
        <f>IF(ISBLANK('Employees &amp; COBRA Enrollees'!Y172),"",'Employees &amp; COBRA Enrollees'!Y172)</f>
        <v/>
      </c>
      <c r="F166" s="227" t="str">
        <f>'Employees &amp; COBRA Enrollees'!V172&amp;" "&amp;'Employees &amp; COBRA Enrollees'!U172</f>
        <v xml:space="preserve"> </v>
      </c>
      <c r="G166" s="228" t="str">
        <f>IF(ISBLANK('Employees &amp; COBRA Enrollees'!AQ172),"",'Employees &amp; COBRA Enrollees'!AQ172)</f>
        <v/>
      </c>
      <c r="H166" s="229" t="str">
        <f>IF(ISBLANK('Employees &amp; COBRA Enrollees'!Y172),"",DATEDIF(E166,C166,"y"))</f>
        <v/>
      </c>
      <c r="I166" s="230" t="str">
        <f>IF(ISBLANK('Employees &amp; COBRA Enrollees'!S172),"",'Employees &amp; COBRA Enrollees'!S172)</f>
        <v/>
      </c>
      <c r="J166" s="231" t="str">
        <f>IF(ISBLANK('Employees &amp; COBRA Enrollees'!A172),"",'Employees &amp; COBRA Enrollees'!A172&amp;" "&amp;'Employees &amp; COBRA Enrollees'!B172)</f>
        <v/>
      </c>
      <c r="K166" s="226" t="str">
        <f>IF(ISBLANK('Employees &amp; COBRA Enrollees'!A172),"",'Employees &amp; COBRA Enrollees'!AC172)</f>
        <v/>
      </c>
      <c r="L166" s="226" t="str">
        <f>IF(ISBLANK('Employees &amp; COBRA Enrollees'!Z172),"",'Employees &amp; COBRA Enrollees'!Z172)</f>
        <v/>
      </c>
      <c r="M166" s="232" t="str">
        <f>IF(ISBLANK('Employees &amp; COBRA Enrollees'!AM172),"",'Employees &amp; COBRA Enrollees'!AM172)</f>
        <v/>
      </c>
      <c r="N166" s="232" t="str">
        <f>IF(ISBLANK('Employees &amp; COBRA Enrollees'!AN172),"",'Employees &amp; COBRA Enrollees'!AN172)</f>
        <v/>
      </c>
      <c r="O166" s="232" t="str">
        <f>IF(ISBLANK('Employees &amp; COBRA Enrollees'!AO172),"",'Employees &amp; COBRA Enrollees'!AO172)</f>
        <v/>
      </c>
      <c r="P166" s="232" t="str">
        <f>IF(ISBLANK('Employees &amp; COBRA Enrollees'!AP172),"",'Employees &amp; COBRA Enrollees'!AP172)</f>
        <v/>
      </c>
    </row>
    <row r="167" spans="1:16" ht="15.9" customHeight="1" thickBot="1" x14ac:dyDescent="0.3">
      <c r="A167" s="43"/>
      <c r="B167" s="223" t="str">
        <f>IF(ISBLANK('Employees &amp; COBRA Enrollees'!BR173),"",'Employees &amp; COBRA Enrollees'!BR173)</f>
        <v>Yes</v>
      </c>
      <c r="C167" s="224" t="str">
        <f>IF(ISBLANK('Employees &amp; COBRA Enrollees'!P173),"",'Employees &amp; COBRA Enrollees'!P173)</f>
        <v/>
      </c>
      <c r="D167" s="225" t="str">
        <f>IF(ISBLANK('Employees &amp; COBRA Enrollees'!Q173),"",'Employees &amp; COBRA Enrollees'!Q173)</f>
        <v/>
      </c>
      <c r="E167" s="226" t="str">
        <f>IF(ISBLANK('Employees &amp; COBRA Enrollees'!Y173),"",'Employees &amp; COBRA Enrollees'!Y173)</f>
        <v/>
      </c>
      <c r="F167" s="227" t="str">
        <f>'Employees &amp; COBRA Enrollees'!V173&amp;" "&amp;'Employees &amp; COBRA Enrollees'!U173</f>
        <v xml:space="preserve"> </v>
      </c>
      <c r="G167" s="228" t="str">
        <f>IF(ISBLANK('Employees &amp; COBRA Enrollees'!AQ173),"",'Employees &amp; COBRA Enrollees'!AQ173)</f>
        <v/>
      </c>
      <c r="H167" s="229" t="str">
        <f>IF(ISBLANK('Employees &amp; COBRA Enrollees'!Y173),"",DATEDIF(E167,C167,"y"))</f>
        <v/>
      </c>
      <c r="I167" s="230" t="str">
        <f>IF(ISBLANK('Employees &amp; COBRA Enrollees'!S173),"",'Employees &amp; COBRA Enrollees'!S173)</f>
        <v/>
      </c>
      <c r="J167" s="231" t="str">
        <f>IF(ISBLANK('Employees &amp; COBRA Enrollees'!A173),"",'Employees &amp; COBRA Enrollees'!A173&amp;" "&amp;'Employees &amp; COBRA Enrollees'!B173)</f>
        <v/>
      </c>
      <c r="K167" s="226" t="str">
        <f>IF(ISBLANK('Employees &amp; COBRA Enrollees'!A173),"",'Employees &amp; COBRA Enrollees'!AC173)</f>
        <v/>
      </c>
      <c r="L167" s="226" t="str">
        <f>IF(ISBLANK('Employees &amp; COBRA Enrollees'!Z173),"",'Employees &amp; COBRA Enrollees'!Z173)</f>
        <v/>
      </c>
      <c r="M167" s="232" t="str">
        <f>IF(ISBLANK('Employees &amp; COBRA Enrollees'!AM173),"",'Employees &amp; COBRA Enrollees'!AM173)</f>
        <v/>
      </c>
      <c r="N167" s="232" t="str">
        <f>IF(ISBLANK('Employees &amp; COBRA Enrollees'!AN173),"",'Employees &amp; COBRA Enrollees'!AN173)</f>
        <v/>
      </c>
      <c r="O167" s="232" t="str">
        <f>IF(ISBLANK('Employees &amp; COBRA Enrollees'!AO173),"",'Employees &amp; COBRA Enrollees'!AO173)</f>
        <v/>
      </c>
      <c r="P167" s="232" t="str">
        <f>IF(ISBLANK('Employees &amp; COBRA Enrollees'!AP173),"",'Employees &amp; COBRA Enrollees'!AP173)</f>
        <v/>
      </c>
    </row>
    <row r="168" spans="1:16" ht="15.9" customHeight="1" thickBot="1" x14ac:dyDescent="0.3">
      <c r="A168" s="43"/>
      <c r="B168" s="223" t="str">
        <f>IF(ISBLANK('Employees &amp; COBRA Enrollees'!BR174),"",'Employees &amp; COBRA Enrollees'!BR174)</f>
        <v>Yes</v>
      </c>
      <c r="C168" s="224" t="str">
        <f>IF(ISBLANK('Employees &amp; COBRA Enrollees'!P174),"",'Employees &amp; COBRA Enrollees'!P174)</f>
        <v/>
      </c>
      <c r="D168" s="225" t="str">
        <f>IF(ISBLANK('Employees &amp; COBRA Enrollees'!Q174),"",'Employees &amp; COBRA Enrollees'!Q174)</f>
        <v/>
      </c>
      <c r="E168" s="226" t="str">
        <f>IF(ISBLANK('Employees &amp; COBRA Enrollees'!Y174),"",'Employees &amp; COBRA Enrollees'!Y174)</f>
        <v/>
      </c>
      <c r="F168" s="227" t="str">
        <f>'Employees &amp; COBRA Enrollees'!V174&amp;" "&amp;'Employees &amp; COBRA Enrollees'!U174</f>
        <v xml:space="preserve"> </v>
      </c>
      <c r="G168" s="228" t="str">
        <f>IF(ISBLANK('Employees &amp; COBRA Enrollees'!AQ174),"",'Employees &amp; COBRA Enrollees'!AQ174)</f>
        <v/>
      </c>
      <c r="H168" s="229" t="str">
        <f>IF(ISBLANK('Employees &amp; COBRA Enrollees'!Y174),"",DATEDIF(E168,C168,"y"))</f>
        <v/>
      </c>
      <c r="I168" s="230" t="str">
        <f>IF(ISBLANK('Employees &amp; COBRA Enrollees'!S174),"",'Employees &amp; COBRA Enrollees'!S174)</f>
        <v/>
      </c>
      <c r="J168" s="231" t="str">
        <f>IF(ISBLANK('Employees &amp; COBRA Enrollees'!A174),"",'Employees &amp; COBRA Enrollees'!A174&amp;" "&amp;'Employees &amp; COBRA Enrollees'!B174)</f>
        <v/>
      </c>
      <c r="K168" s="226" t="str">
        <f>IF(ISBLANK('Employees &amp; COBRA Enrollees'!A174),"",'Employees &amp; COBRA Enrollees'!AC174)</f>
        <v/>
      </c>
      <c r="L168" s="226" t="str">
        <f>IF(ISBLANK('Employees &amp; COBRA Enrollees'!Z174),"",'Employees &amp; COBRA Enrollees'!Z174)</f>
        <v/>
      </c>
      <c r="M168" s="232" t="str">
        <f>IF(ISBLANK('Employees &amp; COBRA Enrollees'!AM174),"",'Employees &amp; COBRA Enrollees'!AM174)</f>
        <v/>
      </c>
      <c r="N168" s="232" t="str">
        <f>IF(ISBLANK('Employees &amp; COBRA Enrollees'!AN174),"",'Employees &amp; COBRA Enrollees'!AN174)</f>
        <v/>
      </c>
      <c r="O168" s="232" t="str">
        <f>IF(ISBLANK('Employees &amp; COBRA Enrollees'!AO174),"",'Employees &amp; COBRA Enrollees'!AO174)</f>
        <v/>
      </c>
      <c r="P168" s="232" t="str">
        <f>IF(ISBLANK('Employees &amp; COBRA Enrollees'!AP174),"",'Employees &amp; COBRA Enrollees'!AP174)</f>
        <v/>
      </c>
    </row>
    <row r="169" spans="1:16" ht="15.9" customHeight="1" thickBot="1" x14ac:dyDescent="0.3">
      <c r="A169" s="43"/>
      <c r="B169" s="223" t="str">
        <f>IF(ISBLANK('Employees &amp; COBRA Enrollees'!BR175),"",'Employees &amp; COBRA Enrollees'!BR175)</f>
        <v>Yes</v>
      </c>
      <c r="C169" s="224" t="str">
        <f>IF(ISBLANK('Employees &amp; COBRA Enrollees'!P175),"",'Employees &amp; COBRA Enrollees'!P175)</f>
        <v/>
      </c>
      <c r="D169" s="225" t="str">
        <f>IF(ISBLANK('Employees &amp; COBRA Enrollees'!Q175),"",'Employees &amp; COBRA Enrollees'!Q175)</f>
        <v/>
      </c>
      <c r="E169" s="226" t="str">
        <f>IF(ISBLANK('Employees &amp; COBRA Enrollees'!Y175),"",'Employees &amp; COBRA Enrollees'!Y175)</f>
        <v/>
      </c>
      <c r="F169" s="227" t="str">
        <f>'Employees &amp; COBRA Enrollees'!V175&amp;" "&amp;'Employees &amp; COBRA Enrollees'!U175</f>
        <v xml:space="preserve"> </v>
      </c>
      <c r="G169" s="228" t="str">
        <f>IF(ISBLANK('Employees &amp; COBRA Enrollees'!AQ175),"",'Employees &amp; COBRA Enrollees'!AQ175)</f>
        <v/>
      </c>
      <c r="H169" s="229" t="str">
        <f>IF(ISBLANK('Employees &amp; COBRA Enrollees'!Y175),"",DATEDIF(E169,C169,"y"))</f>
        <v/>
      </c>
      <c r="I169" s="230" t="str">
        <f>IF(ISBLANK('Employees &amp; COBRA Enrollees'!S175),"",'Employees &amp; COBRA Enrollees'!S175)</f>
        <v/>
      </c>
      <c r="J169" s="231" t="str">
        <f>IF(ISBLANK('Employees &amp; COBRA Enrollees'!A175),"",'Employees &amp; COBRA Enrollees'!A175&amp;" "&amp;'Employees &amp; COBRA Enrollees'!B175)</f>
        <v/>
      </c>
      <c r="K169" s="226" t="str">
        <f>IF(ISBLANK('Employees &amp; COBRA Enrollees'!A175),"",'Employees &amp; COBRA Enrollees'!AC175)</f>
        <v/>
      </c>
      <c r="L169" s="226" t="str">
        <f>IF(ISBLANK('Employees &amp; COBRA Enrollees'!Z175),"",'Employees &amp; COBRA Enrollees'!Z175)</f>
        <v/>
      </c>
      <c r="M169" s="232" t="str">
        <f>IF(ISBLANK('Employees &amp; COBRA Enrollees'!AM175),"",'Employees &amp; COBRA Enrollees'!AM175)</f>
        <v/>
      </c>
      <c r="N169" s="232" t="str">
        <f>IF(ISBLANK('Employees &amp; COBRA Enrollees'!AN175),"",'Employees &amp; COBRA Enrollees'!AN175)</f>
        <v/>
      </c>
      <c r="O169" s="232" t="str">
        <f>IF(ISBLANK('Employees &amp; COBRA Enrollees'!AO175),"",'Employees &amp; COBRA Enrollees'!AO175)</f>
        <v/>
      </c>
      <c r="P169" s="232" t="str">
        <f>IF(ISBLANK('Employees &amp; COBRA Enrollees'!AP175),"",'Employees &amp; COBRA Enrollees'!AP175)</f>
        <v/>
      </c>
    </row>
    <row r="170" spans="1:16" ht="15.9" customHeight="1" thickBot="1" x14ac:dyDescent="0.3">
      <c r="A170" s="43"/>
      <c r="B170" s="223" t="str">
        <f>IF(ISBLANK('Employees &amp; COBRA Enrollees'!BR176),"",'Employees &amp; COBRA Enrollees'!BR176)</f>
        <v>Yes</v>
      </c>
      <c r="C170" s="224" t="str">
        <f>IF(ISBLANK('Employees &amp; COBRA Enrollees'!P176),"",'Employees &amp; COBRA Enrollees'!P176)</f>
        <v/>
      </c>
      <c r="D170" s="225" t="str">
        <f>IF(ISBLANK('Employees &amp; COBRA Enrollees'!Q176),"",'Employees &amp; COBRA Enrollees'!Q176)</f>
        <v/>
      </c>
      <c r="E170" s="226" t="str">
        <f>IF(ISBLANK('Employees &amp; COBRA Enrollees'!Y176),"",'Employees &amp; COBRA Enrollees'!Y176)</f>
        <v/>
      </c>
      <c r="F170" s="227" t="str">
        <f>'Employees &amp; COBRA Enrollees'!V176&amp;" "&amp;'Employees &amp; COBRA Enrollees'!U176</f>
        <v xml:space="preserve"> </v>
      </c>
      <c r="G170" s="228" t="str">
        <f>IF(ISBLANK('Employees &amp; COBRA Enrollees'!AQ176),"",'Employees &amp; COBRA Enrollees'!AQ176)</f>
        <v/>
      </c>
      <c r="H170" s="229" t="str">
        <f>IF(ISBLANK('Employees &amp; COBRA Enrollees'!Y176),"",DATEDIF(E170,C170,"y"))</f>
        <v/>
      </c>
      <c r="I170" s="230" t="str">
        <f>IF(ISBLANK('Employees &amp; COBRA Enrollees'!S176),"",'Employees &amp; COBRA Enrollees'!S176)</f>
        <v/>
      </c>
      <c r="J170" s="231" t="str">
        <f>IF(ISBLANK('Employees &amp; COBRA Enrollees'!A176),"",'Employees &amp; COBRA Enrollees'!A176&amp;" "&amp;'Employees &amp; COBRA Enrollees'!B176)</f>
        <v/>
      </c>
      <c r="K170" s="226" t="str">
        <f>IF(ISBLANK('Employees &amp; COBRA Enrollees'!A176),"",'Employees &amp; COBRA Enrollees'!AC176)</f>
        <v/>
      </c>
      <c r="L170" s="226" t="str">
        <f>IF(ISBLANK('Employees &amp; COBRA Enrollees'!Z176),"",'Employees &amp; COBRA Enrollees'!Z176)</f>
        <v/>
      </c>
      <c r="M170" s="232" t="str">
        <f>IF(ISBLANK('Employees &amp; COBRA Enrollees'!AM176),"",'Employees &amp; COBRA Enrollees'!AM176)</f>
        <v/>
      </c>
      <c r="N170" s="232" t="str">
        <f>IF(ISBLANK('Employees &amp; COBRA Enrollees'!AN176),"",'Employees &amp; COBRA Enrollees'!AN176)</f>
        <v/>
      </c>
      <c r="O170" s="232" t="str">
        <f>IF(ISBLANK('Employees &amp; COBRA Enrollees'!AO176),"",'Employees &amp; COBRA Enrollees'!AO176)</f>
        <v/>
      </c>
      <c r="P170" s="232" t="str">
        <f>IF(ISBLANK('Employees &amp; COBRA Enrollees'!AP176),"",'Employees &amp; COBRA Enrollees'!AP176)</f>
        <v/>
      </c>
    </row>
    <row r="171" spans="1:16" ht="15.9" customHeight="1" thickBot="1" x14ac:dyDescent="0.3">
      <c r="A171" s="43"/>
      <c r="B171" s="223" t="str">
        <f>IF(ISBLANK('Employees &amp; COBRA Enrollees'!BR177),"",'Employees &amp; COBRA Enrollees'!BR177)</f>
        <v>Yes</v>
      </c>
      <c r="C171" s="224" t="str">
        <f>IF(ISBLANK('Employees &amp; COBRA Enrollees'!P177),"",'Employees &amp; COBRA Enrollees'!P177)</f>
        <v/>
      </c>
      <c r="D171" s="225" t="str">
        <f>IF(ISBLANK('Employees &amp; COBRA Enrollees'!Q177),"",'Employees &amp; COBRA Enrollees'!Q177)</f>
        <v/>
      </c>
      <c r="E171" s="226" t="str">
        <f>IF(ISBLANK('Employees &amp; COBRA Enrollees'!Y177),"",'Employees &amp; COBRA Enrollees'!Y177)</f>
        <v/>
      </c>
      <c r="F171" s="227" t="str">
        <f>'Employees &amp; COBRA Enrollees'!V177&amp;" "&amp;'Employees &amp; COBRA Enrollees'!U177</f>
        <v xml:space="preserve"> </v>
      </c>
      <c r="G171" s="228" t="str">
        <f>IF(ISBLANK('Employees &amp; COBRA Enrollees'!AQ177),"",'Employees &amp; COBRA Enrollees'!AQ177)</f>
        <v/>
      </c>
      <c r="H171" s="229" t="str">
        <f>IF(ISBLANK('Employees &amp; COBRA Enrollees'!Y177),"",DATEDIF(E171,C171,"y"))</f>
        <v/>
      </c>
      <c r="I171" s="230" t="str">
        <f>IF(ISBLANK('Employees &amp; COBRA Enrollees'!S177),"",'Employees &amp; COBRA Enrollees'!S177)</f>
        <v/>
      </c>
      <c r="J171" s="231" t="str">
        <f>IF(ISBLANK('Employees &amp; COBRA Enrollees'!A177),"",'Employees &amp; COBRA Enrollees'!A177&amp;" "&amp;'Employees &amp; COBRA Enrollees'!B177)</f>
        <v/>
      </c>
      <c r="K171" s="226" t="str">
        <f>IF(ISBLANK('Employees &amp; COBRA Enrollees'!A177),"",'Employees &amp; COBRA Enrollees'!AC177)</f>
        <v/>
      </c>
      <c r="L171" s="226" t="str">
        <f>IF(ISBLANK('Employees &amp; COBRA Enrollees'!Z177),"",'Employees &amp; COBRA Enrollees'!Z177)</f>
        <v/>
      </c>
      <c r="M171" s="232" t="str">
        <f>IF(ISBLANK('Employees &amp; COBRA Enrollees'!AM177),"",'Employees &amp; COBRA Enrollees'!AM177)</f>
        <v/>
      </c>
      <c r="N171" s="232" t="str">
        <f>IF(ISBLANK('Employees &amp; COBRA Enrollees'!AN177),"",'Employees &amp; COBRA Enrollees'!AN177)</f>
        <v/>
      </c>
      <c r="O171" s="232" t="str">
        <f>IF(ISBLANK('Employees &amp; COBRA Enrollees'!AO177),"",'Employees &amp; COBRA Enrollees'!AO177)</f>
        <v/>
      </c>
      <c r="P171" s="232" t="str">
        <f>IF(ISBLANK('Employees &amp; COBRA Enrollees'!AP177),"",'Employees &amp; COBRA Enrollees'!AP177)</f>
        <v/>
      </c>
    </row>
    <row r="172" spans="1:16" ht="15.9" customHeight="1" thickBot="1" x14ac:dyDescent="0.3">
      <c r="A172" s="43"/>
      <c r="B172" s="223" t="str">
        <f>IF(ISBLANK('Employees &amp; COBRA Enrollees'!BR178),"",'Employees &amp; COBRA Enrollees'!BR178)</f>
        <v>Yes</v>
      </c>
      <c r="C172" s="224" t="str">
        <f>IF(ISBLANK('Employees &amp; COBRA Enrollees'!P178),"",'Employees &amp; COBRA Enrollees'!P178)</f>
        <v/>
      </c>
      <c r="D172" s="225" t="str">
        <f>IF(ISBLANK('Employees &amp; COBRA Enrollees'!Q178),"",'Employees &amp; COBRA Enrollees'!Q178)</f>
        <v/>
      </c>
      <c r="E172" s="226" t="str">
        <f>IF(ISBLANK('Employees &amp; COBRA Enrollees'!Y178),"",'Employees &amp; COBRA Enrollees'!Y178)</f>
        <v/>
      </c>
      <c r="F172" s="227" t="str">
        <f>'Employees &amp; COBRA Enrollees'!V178&amp;" "&amp;'Employees &amp; COBRA Enrollees'!U178</f>
        <v xml:space="preserve"> </v>
      </c>
      <c r="G172" s="228" t="str">
        <f>IF(ISBLANK('Employees &amp; COBRA Enrollees'!AQ178),"",'Employees &amp; COBRA Enrollees'!AQ178)</f>
        <v/>
      </c>
      <c r="H172" s="229" t="str">
        <f>IF(ISBLANK('Employees &amp; COBRA Enrollees'!Y178),"",DATEDIF(E172,C172,"y"))</f>
        <v/>
      </c>
      <c r="I172" s="230" t="str">
        <f>IF(ISBLANK('Employees &amp; COBRA Enrollees'!S178),"",'Employees &amp; COBRA Enrollees'!S178)</f>
        <v/>
      </c>
      <c r="J172" s="231" t="str">
        <f>IF(ISBLANK('Employees &amp; COBRA Enrollees'!A178),"",'Employees &amp; COBRA Enrollees'!A178&amp;" "&amp;'Employees &amp; COBRA Enrollees'!B178)</f>
        <v/>
      </c>
      <c r="K172" s="226" t="str">
        <f>IF(ISBLANK('Employees &amp; COBRA Enrollees'!A178),"",'Employees &amp; COBRA Enrollees'!AC178)</f>
        <v/>
      </c>
      <c r="L172" s="226" t="str">
        <f>IF(ISBLANK('Employees &amp; COBRA Enrollees'!Z178),"",'Employees &amp; COBRA Enrollees'!Z178)</f>
        <v/>
      </c>
      <c r="M172" s="232" t="str">
        <f>IF(ISBLANK('Employees &amp; COBRA Enrollees'!AM178),"",'Employees &amp; COBRA Enrollees'!AM178)</f>
        <v/>
      </c>
      <c r="N172" s="232" t="str">
        <f>IF(ISBLANK('Employees &amp; COBRA Enrollees'!AN178),"",'Employees &amp; COBRA Enrollees'!AN178)</f>
        <v/>
      </c>
      <c r="O172" s="232" t="str">
        <f>IF(ISBLANK('Employees &amp; COBRA Enrollees'!AO178),"",'Employees &amp; COBRA Enrollees'!AO178)</f>
        <v/>
      </c>
      <c r="P172" s="232" t="str">
        <f>IF(ISBLANK('Employees &amp; COBRA Enrollees'!AP178),"",'Employees &amp; COBRA Enrollees'!AP178)</f>
        <v/>
      </c>
    </row>
    <row r="173" spans="1:16" ht="15.9" customHeight="1" thickBot="1" x14ac:dyDescent="0.3">
      <c r="A173" s="43"/>
      <c r="B173" s="223" t="str">
        <f>IF(ISBLANK('Employees &amp; COBRA Enrollees'!BR179),"",'Employees &amp; COBRA Enrollees'!BR179)</f>
        <v>Yes</v>
      </c>
      <c r="C173" s="224" t="str">
        <f>IF(ISBLANK('Employees &amp; COBRA Enrollees'!P179),"",'Employees &amp; COBRA Enrollees'!P179)</f>
        <v/>
      </c>
      <c r="D173" s="225" t="str">
        <f>IF(ISBLANK('Employees &amp; COBRA Enrollees'!Q179),"",'Employees &amp; COBRA Enrollees'!Q179)</f>
        <v/>
      </c>
      <c r="E173" s="226" t="str">
        <f>IF(ISBLANK('Employees &amp; COBRA Enrollees'!Y179),"",'Employees &amp; COBRA Enrollees'!Y179)</f>
        <v/>
      </c>
      <c r="F173" s="227" t="str">
        <f>'Employees &amp; COBRA Enrollees'!V179&amp;" "&amp;'Employees &amp; COBRA Enrollees'!U179</f>
        <v xml:space="preserve"> </v>
      </c>
      <c r="G173" s="228" t="str">
        <f>IF(ISBLANK('Employees &amp; COBRA Enrollees'!AQ179),"",'Employees &amp; COBRA Enrollees'!AQ179)</f>
        <v/>
      </c>
      <c r="H173" s="229" t="str">
        <f>IF(ISBLANK('Employees &amp; COBRA Enrollees'!Y179),"",DATEDIF(E173,C173,"y"))</f>
        <v/>
      </c>
      <c r="I173" s="230" t="str">
        <f>IF(ISBLANK('Employees &amp; COBRA Enrollees'!S179),"",'Employees &amp; COBRA Enrollees'!S179)</f>
        <v/>
      </c>
      <c r="J173" s="231" t="str">
        <f>IF(ISBLANK('Employees &amp; COBRA Enrollees'!A179),"",'Employees &amp; COBRA Enrollees'!A179&amp;" "&amp;'Employees &amp; COBRA Enrollees'!B179)</f>
        <v/>
      </c>
      <c r="K173" s="226" t="str">
        <f>IF(ISBLANK('Employees &amp; COBRA Enrollees'!A179),"",'Employees &amp; COBRA Enrollees'!AC179)</f>
        <v/>
      </c>
      <c r="L173" s="226" t="str">
        <f>IF(ISBLANK('Employees &amp; COBRA Enrollees'!Z179),"",'Employees &amp; COBRA Enrollees'!Z179)</f>
        <v/>
      </c>
      <c r="M173" s="232" t="str">
        <f>IF(ISBLANK('Employees &amp; COBRA Enrollees'!AM179),"",'Employees &amp; COBRA Enrollees'!AM179)</f>
        <v/>
      </c>
      <c r="N173" s="232" t="str">
        <f>IF(ISBLANK('Employees &amp; COBRA Enrollees'!AN179),"",'Employees &amp; COBRA Enrollees'!AN179)</f>
        <v/>
      </c>
      <c r="O173" s="232" t="str">
        <f>IF(ISBLANK('Employees &amp; COBRA Enrollees'!AO179),"",'Employees &amp; COBRA Enrollees'!AO179)</f>
        <v/>
      </c>
      <c r="P173" s="232" t="str">
        <f>IF(ISBLANK('Employees &amp; COBRA Enrollees'!AP179),"",'Employees &amp; COBRA Enrollees'!AP179)</f>
        <v/>
      </c>
    </row>
    <row r="174" spans="1:16" ht="15.9" customHeight="1" thickBot="1" x14ac:dyDescent="0.3">
      <c r="A174" s="43"/>
      <c r="B174" s="223" t="str">
        <f>IF(ISBLANK('Employees &amp; COBRA Enrollees'!BR180),"",'Employees &amp; COBRA Enrollees'!BR180)</f>
        <v>Yes</v>
      </c>
      <c r="C174" s="224" t="str">
        <f>IF(ISBLANK('Employees &amp; COBRA Enrollees'!P180),"",'Employees &amp; COBRA Enrollees'!P180)</f>
        <v/>
      </c>
      <c r="D174" s="225" t="str">
        <f>IF(ISBLANK('Employees &amp; COBRA Enrollees'!Q180),"",'Employees &amp; COBRA Enrollees'!Q180)</f>
        <v/>
      </c>
      <c r="E174" s="226" t="str">
        <f>IF(ISBLANK('Employees &amp; COBRA Enrollees'!Y180),"",'Employees &amp; COBRA Enrollees'!Y180)</f>
        <v/>
      </c>
      <c r="F174" s="227" t="str">
        <f>'Employees &amp; COBRA Enrollees'!V180&amp;" "&amp;'Employees &amp; COBRA Enrollees'!U180</f>
        <v xml:space="preserve"> </v>
      </c>
      <c r="G174" s="228" t="str">
        <f>IF(ISBLANK('Employees &amp; COBRA Enrollees'!AQ180),"",'Employees &amp; COBRA Enrollees'!AQ180)</f>
        <v/>
      </c>
      <c r="H174" s="229" t="str">
        <f>IF(ISBLANK('Employees &amp; COBRA Enrollees'!Y180),"",DATEDIF(E174,C174,"y"))</f>
        <v/>
      </c>
      <c r="I174" s="230" t="str">
        <f>IF(ISBLANK('Employees &amp; COBRA Enrollees'!S180),"",'Employees &amp; COBRA Enrollees'!S180)</f>
        <v/>
      </c>
      <c r="J174" s="231" t="str">
        <f>IF(ISBLANK('Employees &amp; COBRA Enrollees'!A180),"",'Employees &amp; COBRA Enrollees'!A180&amp;" "&amp;'Employees &amp; COBRA Enrollees'!B180)</f>
        <v/>
      </c>
      <c r="K174" s="226" t="str">
        <f>IF(ISBLANK('Employees &amp; COBRA Enrollees'!A180),"",'Employees &amp; COBRA Enrollees'!AC180)</f>
        <v/>
      </c>
      <c r="L174" s="226" t="str">
        <f>IF(ISBLANK('Employees &amp; COBRA Enrollees'!Z180),"",'Employees &amp; COBRA Enrollees'!Z180)</f>
        <v/>
      </c>
      <c r="M174" s="232" t="str">
        <f>IF(ISBLANK('Employees &amp; COBRA Enrollees'!AM180),"",'Employees &amp; COBRA Enrollees'!AM180)</f>
        <v/>
      </c>
      <c r="N174" s="232" t="str">
        <f>IF(ISBLANK('Employees &amp; COBRA Enrollees'!AN180),"",'Employees &amp; COBRA Enrollees'!AN180)</f>
        <v/>
      </c>
      <c r="O174" s="232" t="str">
        <f>IF(ISBLANK('Employees &amp; COBRA Enrollees'!AO180),"",'Employees &amp; COBRA Enrollees'!AO180)</f>
        <v/>
      </c>
      <c r="P174" s="232" t="str">
        <f>IF(ISBLANK('Employees &amp; COBRA Enrollees'!AP180),"",'Employees &amp; COBRA Enrollees'!AP180)</f>
        <v/>
      </c>
    </row>
    <row r="175" spans="1:16" ht="15.9" customHeight="1" thickBot="1" x14ac:dyDescent="0.3">
      <c r="A175" s="43"/>
      <c r="B175" s="223" t="str">
        <f>IF(ISBLANK('Employees &amp; COBRA Enrollees'!BR181),"",'Employees &amp; COBRA Enrollees'!BR181)</f>
        <v>Yes</v>
      </c>
      <c r="C175" s="224" t="str">
        <f>IF(ISBLANK('Employees &amp; COBRA Enrollees'!P181),"",'Employees &amp; COBRA Enrollees'!P181)</f>
        <v/>
      </c>
      <c r="D175" s="225" t="str">
        <f>IF(ISBLANK('Employees &amp; COBRA Enrollees'!Q181),"",'Employees &amp; COBRA Enrollees'!Q181)</f>
        <v/>
      </c>
      <c r="E175" s="226" t="str">
        <f>IF(ISBLANK('Employees &amp; COBRA Enrollees'!Y181),"",'Employees &amp; COBRA Enrollees'!Y181)</f>
        <v/>
      </c>
      <c r="F175" s="227" t="str">
        <f>'Employees &amp; COBRA Enrollees'!V181&amp;" "&amp;'Employees &amp; COBRA Enrollees'!U181</f>
        <v xml:space="preserve"> </v>
      </c>
      <c r="G175" s="228" t="str">
        <f>IF(ISBLANK('Employees &amp; COBRA Enrollees'!AQ181),"",'Employees &amp; COBRA Enrollees'!AQ181)</f>
        <v/>
      </c>
      <c r="H175" s="229" t="str">
        <f>IF(ISBLANK('Employees &amp; COBRA Enrollees'!Y181),"",DATEDIF(E175,C175,"y"))</f>
        <v/>
      </c>
      <c r="I175" s="230" t="str">
        <f>IF(ISBLANK('Employees &amp; COBRA Enrollees'!S181),"",'Employees &amp; COBRA Enrollees'!S181)</f>
        <v/>
      </c>
      <c r="J175" s="231" t="str">
        <f>IF(ISBLANK('Employees &amp; COBRA Enrollees'!A181),"",'Employees &amp; COBRA Enrollees'!A181&amp;" "&amp;'Employees &amp; COBRA Enrollees'!B181)</f>
        <v/>
      </c>
      <c r="K175" s="226" t="str">
        <f>IF(ISBLANK('Employees &amp; COBRA Enrollees'!A181),"",'Employees &amp; COBRA Enrollees'!AC181)</f>
        <v/>
      </c>
      <c r="L175" s="226" t="str">
        <f>IF(ISBLANK('Employees &amp; COBRA Enrollees'!Z181),"",'Employees &amp; COBRA Enrollees'!Z181)</f>
        <v/>
      </c>
      <c r="M175" s="232" t="str">
        <f>IF(ISBLANK('Employees &amp; COBRA Enrollees'!AM181),"",'Employees &amp; COBRA Enrollees'!AM181)</f>
        <v/>
      </c>
      <c r="N175" s="232" t="str">
        <f>IF(ISBLANK('Employees &amp; COBRA Enrollees'!AN181),"",'Employees &amp; COBRA Enrollees'!AN181)</f>
        <v/>
      </c>
      <c r="O175" s="232" t="str">
        <f>IF(ISBLANK('Employees &amp; COBRA Enrollees'!AO181),"",'Employees &amp; COBRA Enrollees'!AO181)</f>
        <v/>
      </c>
      <c r="P175" s="232" t="str">
        <f>IF(ISBLANK('Employees &amp; COBRA Enrollees'!AP181),"",'Employees &amp; COBRA Enrollees'!AP181)</f>
        <v/>
      </c>
    </row>
    <row r="176" spans="1:16" ht="15.9" customHeight="1" thickBot="1" x14ac:dyDescent="0.3">
      <c r="A176" s="43"/>
      <c r="B176" s="223" t="str">
        <f>IF(ISBLANK('Employees &amp; COBRA Enrollees'!BR182),"",'Employees &amp; COBRA Enrollees'!BR182)</f>
        <v>Yes</v>
      </c>
      <c r="C176" s="224" t="str">
        <f>IF(ISBLANK('Employees &amp; COBRA Enrollees'!P182),"",'Employees &amp; COBRA Enrollees'!P182)</f>
        <v/>
      </c>
      <c r="D176" s="225" t="str">
        <f>IF(ISBLANK('Employees &amp; COBRA Enrollees'!Q182),"",'Employees &amp; COBRA Enrollees'!Q182)</f>
        <v/>
      </c>
      <c r="E176" s="226" t="str">
        <f>IF(ISBLANK('Employees &amp; COBRA Enrollees'!Y182),"",'Employees &amp; COBRA Enrollees'!Y182)</f>
        <v/>
      </c>
      <c r="F176" s="227" t="str">
        <f>'Employees &amp; COBRA Enrollees'!V182&amp;" "&amp;'Employees &amp; COBRA Enrollees'!U182</f>
        <v xml:space="preserve"> </v>
      </c>
      <c r="G176" s="228" t="str">
        <f>IF(ISBLANK('Employees &amp; COBRA Enrollees'!AQ182),"",'Employees &amp; COBRA Enrollees'!AQ182)</f>
        <v/>
      </c>
      <c r="H176" s="229" t="str">
        <f>IF(ISBLANK('Employees &amp; COBRA Enrollees'!Y182),"",DATEDIF(E176,C176,"y"))</f>
        <v/>
      </c>
      <c r="I176" s="230" t="str">
        <f>IF(ISBLANK('Employees &amp; COBRA Enrollees'!S182),"",'Employees &amp; COBRA Enrollees'!S182)</f>
        <v/>
      </c>
      <c r="J176" s="231" t="str">
        <f>IF(ISBLANK('Employees &amp; COBRA Enrollees'!A182),"",'Employees &amp; COBRA Enrollees'!A182&amp;" "&amp;'Employees &amp; COBRA Enrollees'!B182)</f>
        <v/>
      </c>
      <c r="K176" s="226" t="str">
        <f>IF(ISBLANK('Employees &amp; COBRA Enrollees'!A182),"",'Employees &amp; COBRA Enrollees'!AC182)</f>
        <v/>
      </c>
      <c r="L176" s="226" t="str">
        <f>IF(ISBLANK('Employees &amp; COBRA Enrollees'!Z182),"",'Employees &amp; COBRA Enrollees'!Z182)</f>
        <v/>
      </c>
      <c r="M176" s="232" t="str">
        <f>IF(ISBLANK('Employees &amp; COBRA Enrollees'!AM182),"",'Employees &amp; COBRA Enrollees'!AM182)</f>
        <v/>
      </c>
      <c r="N176" s="232" t="str">
        <f>IF(ISBLANK('Employees &amp; COBRA Enrollees'!AN182),"",'Employees &amp; COBRA Enrollees'!AN182)</f>
        <v/>
      </c>
      <c r="O176" s="232" t="str">
        <f>IF(ISBLANK('Employees &amp; COBRA Enrollees'!AO182),"",'Employees &amp; COBRA Enrollees'!AO182)</f>
        <v/>
      </c>
      <c r="P176" s="232" t="str">
        <f>IF(ISBLANK('Employees &amp; COBRA Enrollees'!AP182),"",'Employees &amp; COBRA Enrollees'!AP182)</f>
        <v/>
      </c>
    </row>
    <row r="177" spans="1:16" ht="15.9" customHeight="1" thickBot="1" x14ac:dyDescent="0.3">
      <c r="A177" s="43"/>
      <c r="B177" s="223" t="str">
        <f>IF(ISBLANK('Employees &amp; COBRA Enrollees'!BR183),"",'Employees &amp; COBRA Enrollees'!BR183)</f>
        <v>Yes</v>
      </c>
      <c r="C177" s="224" t="str">
        <f>IF(ISBLANK('Employees &amp; COBRA Enrollees'!P183),"",'Employees &amp; COBRA Enrollees'!P183)</f>
        <v/>
      </c>
      <c r="D177" s="225" t="str">
        <f>IF(ISBLANK('Employees &amp; COBRA Enrollees'!Q183),"",'Employees &amp; COBRA Enrollees'!Q183)</f>
        <v/>
      </c>
      <c r="E177" s="226" t="str">
        <f>IF(ISBLANK('Employees &amp; COBRA Enrollees'!Y183),"",'Employees &amp; COBRA Enrollees'!Y183)</f>
        <v/>
      </c>
      <c r="F177" s="227" t="str">
        <f>'Employees &amp; COBRA Enrollees'!V183&amp;" "&amp;'Employees &amp; COBRA Enrollees'!U183</f>
        <v xml:space="preserve"> </v>
      </c>
      <c r="G177" s="228" t="str">
        <f>IF(ISBLANK('Employees &amp; COBRA Enrollees'!AQ183),"",'Employees &amp; COBRA Enrollees'!AQ183)</f>
        <v/>
      </c>
      <c r="H177" s="229" t="str">
        <f>IF(ISBLANK('Employees &amp; COBRA Enrollees'!Y183),"",DATEDIF(E177,C177,"y"))</f>
        <v/>
      </c>
      <c r="I177" s="230" t="str">
        <f>IF(ISBLANK('Employees &amp; COBRA Enrollees'!S183),"",'Employees &amp; COBRA Enrollees'!S183)</f>
        <v/>
      </c>
      <c r="J177" s="231" t="str">
        <f>IF(ISBLANK('Employees &amp; COBRA Enrollees'!A183),"",'Employees &amp; COBRA Enrollees'!A183&amp;" "&amp;'Employees &amp; COBRA Enrollees'!B183)</f>
        <v/>
      </c>
      <c r="K177" s="226" t="str">
        <f>IF(ISBLANK('Employees &amp; COBRA Enrollees'!A183),"",'Employees &amp; COBRA Enrollees'!AC183)</f>
        <v/>
      </c>
      <c r="L177" s="226" t="str">
        <f>IF(ISBLANK('Employees &amp; COBRA Enrollees'!Z183),"",'Employees &amp; COBRA Enrollees'!Z183)</f>
        <v/>
      </c>
      <c r="M177" s="232" t="str">
        <f>IF(ISBLANK('Employees &amp; COBRA Enrollees'!AM183),"",'Employees &amp; COBRA Enrollees'!AM183)</f>
        <v/>
      </c>
      <c r="N177" s="232" t="str">
        <f>IF(ISBLANK('Employees &amp; COBRA Enrollees'!AN183),"",'Employees &amp; COBRA Enrollees'!AN183)</f>
        <v/>
      </c>
      <c r="O177" s="232" t="str">
        <f>IF(ISBLANK('Employees &amp; COBRA Enrollees'!AO183),"",'Employees &amp; COBRA Enrollees'!AO183)</f>
        <v/>
      </c>
      <c r="P177" s="232" t="str">
        <f>IF(ISBLANK('Employees &amp; COBRA Enrollees'!AP183),"",'Employees &amp; COBRA Enrollees'!AP183)</f>
        <v/>
      </c>
    </row>
    <row r="178" spans="1:16" ht="15.9" customHeight="1" thickBot="1" x14ac:dyDescent="0.3">
      <c r="A178" s="43"/>
      <c r="B178" s="223" t="str">
        <f>IF(ISBLANK('Employees &amp; COBRA Enrollees'!BR184),"",'Employees &amp; COBRA Enrollees'!BR184)</f>
        <v>Yes</v>
      </c>
      <c r="C178" s="224" t="str">
        <f>IF(ISBLANK('Employees &amp; COBRA Enrollees'!P184),"",'Employees &amp; COBRA Enrollees'!P184)</f>
        <v/>
      </c>
      <c r="D178" s="225" t="str">
        <f>IF(ISBLANK('Employees &amp; COBRA Enrollees'!Q184),"",'Employees &amp; COBRA Enrollees'!Q184)</f>
        <v/>
      </c>
      <c r="E178" s="226" t="str">
        <f>IF(ISBLANK('Employees &amp; COBRA Enrollees'!Y184),"",'Employees &amp; COBRA Enrollees'!Y184)</f>
        <v/>
      </c>
      <c r="F178" s="227" t="str">
        <f>'Employees &amp; COBRA Enrollees'!V184&amp;" "&amp;'Employees &amp; COBRA Enrollees'!U184</f>
        <v xml:space="preserve"> </v>
      </c>
      <c r="G178" s="228" t="str">
        <f>IF(ISBLANK('Employees &amp; COBRA Enrollees'!AQ184),"",'Employees &amp; COBRA Enrollees'!AQ184)</f>
        <v/>
      </c>
      <c r="H178" s="229" t="str">
        <f>IF(ISBLANK('Employees &amp; COBRA Enrollees'!Y184),"",DATEDIF(E178,C178,"y"))</f>
        <v/>
      </c>
      <c r="I178" s="230" t="str">
        <f>IF(ISBLANK('Employees &amp; COBRA Enrollees'!S184),"",'Employees &amp; COBRA Enrollees'!S184)</f>
        <v/>
      </c>
      <c r="J178" s="231" t="str">
        <f>IF(ISBLANK('Employees &amp; COBRA Enrollees'!A184),"",'Employees &amp; COBRA Enrollees'!A184&amp;" "&amp;'Employees &amp; COBRA Enrollees'!B184)</f>
        <v/>
      </c>
      <c r="K178" s="226" t="str">
        <f>IF(ISBLANK('Employees &amp; COBRA Enrollees'!A184),"",'Employees &amp; COBRA Enrollees'!AC184)</f>
        <v/>
      </c>
      <c r="L178" s="226" t="str">
        <f>IF(ISBLANK('Employees &amp; COBRA Enrollees'!Z184),"",'Employees &amp; COBRA Enrollees'!Z184)</f>
        <v/>
      </c>
      <c r="M178" s="232" t="str">
        <f>IF(ISBLANK('Employees &amp; COBRA Enrollees'!AM184),"",'Employees &amp; COBRA Enrollees'!AM184)</f>
        <v/>
      </c>
      <c r="N178" s="232" t="str">
        <f>IF(ISBLANK('Employees &amp; COBRA Enrollees'!AN184),"",'Employees &amp; COBRA Enrollees'!AN184)</f>
        <v/>
      </c>
      <c r="O178" s="232" t="str">
        <f>IF(ISBLANK('Employees &amp; COBRA Enrollees'!AO184),"",'Employees &amp; COBRA Enrollees'!AO184)</f>
        <v/>
      </c>
      <c r="P178" s="232" t="str">
        <f>IF(ISBLANK('Employees &amp; COBRA Enrollees'!AP184),"",'Employees &amp; COBRA Enrollees'!AP184)</f>
        <v/>
      </c>
    </row>
    <row r="179" spans="1:16" ht="15.9" customHeight="1" thickBot="1" x14ac:dyDescent="0.3">
      <c r="A179" s="43"/>
      <c r="B179" s="223" t="str">
        <f>IF(ISBLANK('Employees &amp; COBRA Enrollees'!BR185),"",'Employees &amp; COBRA Enrollees'!BR185)</f>
        <v>Yes</v>
      </c>
      <c r="C179" s="224" t="str">
        <f>IF(ISBLANK('Employees &amp; COBRA Enrollees'!P185),"",'Employees &amp; COBRA Enrollees'!P185)</f>
        <v/>
      </c>
      <c r="D179" s="225" t="str">
        <f>IF(ISBLANK('Employees &amp; COBRA Enrollees'!Q185),"",'Employees &amp; COBRA Enrollees'!Q185)</f>
        <v/>
      </c>
      <c r="E179" s="226" t="str">
        <f>IF(ISBLANK('Employees &amp; COBRA Enrollees'!Y185),"",'Employees &amp; COBRA Enrollees'!Y185)</f>
        <v/>
      </c>
      <c r="F179" s="227" t="str">
        <f>'Employees &amp; COBRA Enrollees'!V185&amp;" "&amp;'Employees &amp; COBRA Enrollees'!U185</f>
        <v xml:space="preserve"> </v>
      </c>
      <c r="G179" s="228" t="str">
        <f>IF(ISBLANK('Employees &amp; COBRA Enrollees'!AQ185),"",'Employees &amp; COBRA Enrollees'!AQ185)</f>
        <v/>
      </c>
      <c r="H179" s="229" t="str">
        <f>IF(ISBLANK('Employees &amp; COBRA Enrollees'!Y185),"",DATEDIF(E179,C179,"y"))</f>
        <v/>
      </c>
      <c r="I179" s="230" t="str">
        <f>IF(ISBLANK('Employees &amp; COBRA Enrollees'!S185),"",'Employees &amp; COBRA Enrollees'!S185)</f>
        <v/>
      </c>
      <c r="J179" s="231" t="str">
        <f>IF(ISBLANK('Employees &amp; COBRA Enrollees'!A185),"",'Employees &amp; COBRA Enrollees'!A185&amp;" "&amp;'Employees &amp; COBRA Enrollees'!B185)</f>
        <v/>
      </c>
      <c r="K179" s="226" t="str">
        <f>IF(ISBLANK('Employees &amp; COBRA Enrollees'!A185),"",'Employees &amp; COBRA Enrollees'!AC185)</f>
        <v/>
      </c>
      <c r="L179" s="226" t="str">
        <f>IF(ISBLANK('Employees &amp; COBRA Enrollees'!Z185),"",'Employees &amp; COBRA Enrollees'!Z185)</f>
        <v/>
      </c>
      <c r="M179" s="232" t="str">
        <f>IF(ISBLANK('Employees &amp; COBRA Enrollees'!AM185),"",'Employees &amp; COBRA Enrollees'!AM185)</f>
        <v/>
      </c>
      <c r="N179" s="232" t="str">
        <f>IF(ISBLANK('Employees &amp; COBRA Enrollees'!AN185),"",'Employees &amp; COBRA Enrollees'!AN185)</f>
        <v/>
      </c>
      <c r="O179" s="232" t="str">
        <f>IF(ISBLANK('Employees &amp; COBRA Enrollees'!AO185),"",'Employees &amp; COBRA Enrollees'!AO185)</f>
        <v/>
      </c>
      <c r="P179" s="232" t="str">
        <f>IF(ISBLANK('Employees &amp; COBRA Enrollees'!AP185),"",'Employees &amp; COBRA Enrollees'!AP185)</f>
        <v/>
      </c>
    </row>
    <row r="180" spans="1:16" ht="15.9" customHeight="1" thickBot="1" x14ac:dyDescent="0.3">
      <c r="A180" s="43"/>
      <c r="B180" s="223" t="str">
        <f>IF(ISBLANK('Employees &amp; COBRA Enrollees'!BR186),"",'Employees &amp; COBRA Enrollees'!BR186)</f>
        <v>Yes</v>
      </c>
      <c r="C180" s="224" t="str">
        <f>IF(ISBLANK('Employees &amp; COBRA Enrollees'!P186),"",'Employees &amp; COBRA Enrollees'!P186)</f>
        <v/>
      </c>
      <c r="D180" s="225" t="str">
        <f>IF(ISBLANK('Employees &amp; COBRA Enrollees'!Q186),"",'Employees &amp; COBRA Enrollees'!Q186)</f>
        <v/>
      </c>
      <c r="E180" s="226" t="str">
        <f>IF(ISBLANK('Employees &amp; COBRA Enrollees'!Y186),"",'Employees &amp; COBRA Enrollees'!Y186)</f>
        <v/>
      </c>
      <c r="F180" s="227" t="str">
        <f>'Employees &amp; COBRA Enrollees'!V186&amp;" "&amp;'Employees &amp; COBRA Enrollees'!U186</f>
        <v xml:space="preserve"> </v>
      </c>
      <c r="G180" s="228" t="str">
        <f>IF(ISBLANK('Employees &amp; COBRA Enrollees'!AQ186),"",'Employees &amp; COBRA Enrollees'!AQ186)</f>
        <v/>
      </c>
      <c r="H180" s="229" t="str">
        <f>IF(ISBLANK('Employees &amp; COBRA Enrollees'!Y186),"",DATEDIF(E180,C180,"y"))</f>
        <v/>
      </c>
      <c r="I180" s="230" t="str">
        <f>IF(ISBLANK('Employees &amp; COBRA Enrollees'!S186),"",'Employees &amp; COBRA Enrollees'!S186)</f>
        <v/>
      </c>
      <c r="J180" s="231" t="str">
        <f>IF(ISBLANK('Employees &amp; COBRA Enrollees'!A186),"",'Employees &amp; COBRA Enrollees'!A186&amp;" "&amp;'Employees &amp; COBRA Enrollees'!B186)</f>
        <v/>
      </c>
      <c r="K180" s="226" t="str">
        <f>IF(ISBLANK('Employees &amp; COBRA Enrollees'!A186),"",'Employees &amp; COBRA Enrollees'!AC186)</f>
        <v/>
      </c>
      <c r="L180" s="226" t="str">
        <f>IF(ISBLANK('Employees &amp; COBRA Enrollees'!Z186),"",'Employees &amp; COBRA Enrollees'!Z186)</f>
        <v/>
      </c>
      <c r="M180" s="232" t="str">
        <f>IF(ISBLANK('Employees &amp; COBRA Enrollees'!AM186),"",'Employees &amp; COBRA Enrollees'!AM186)</f>
        <v/>
      </c>
      <c r="N180" s="232" t="str">
        <f>IF(ISBLANK('Employees &amp; COBRA Enrollees'!AN186),"",'Employees &amp; COBRA Enrollees'!AN186)</f>
        <v/>
      </c>
      <c r="O180" s="232" t="str">
        <f>IF(ISBLANK('Employees &amp; COBRA Enrollees'!AO186),"",'Employees &amp; COBRA Enrollees'!AO186)</f>
        <v/>
      </c>
      <c r="P180" s="232" t="str">
        <f>IF(ISBLANK('Employees &amp; COBRA Enrollees'!AP186),"",'Employees &amp; COBRA Enrollees'!AP186)</f>
        <v/>
      </c>
    </row>
    <row r="181" spans="1:16" ht="15.9" customHeight="1" thickBot="1" x14ac:dyDescent="0.3">
      <c r="A181" s="43"/>
      <c r="B181" s="223" t="str">
        <f>IF(ISBLANK('Employees &amp; COBRA Enrollees'!BR187),"",'Employees &amp; COBRA Enrollees'!BR187)</f>
        <v>Yes</v>
      </c>
      <c r="C181" s="224" t="str">
        <f>IF(ISBLANK('Employees &amp; COBRA Enrollees'!P187),"",'Employees &amp; COBRA Enrollees'!P187)</f>
        <v/>
      </c>
      <c r="D181" s="225" t="str">
        <f>IF(ISBLANK('Employees &amp; COBRA Enrollees'!Q187),"",'Employees &amp; COBRA Enrollees'!Q187)</f>
        <v/>
      </c>
      <c r="E181" s="226" t="str">
        <f>IF(ISBLANK('Employees &amp; COBRA Enrollees'!Y187),"",'Employees &amp; COBRA Enrollees'!Y187)</f>
        <v/>
      </c>
      <c r="F181" s="227" t="str">
        <f>'Employees &amp; COBRA Enrollees'!V187&amp;" "&amp;'Employees &amp; COBRA Enrollees'!U187</f>
        <v xml:space="preserve"> </v>
      </c>
      <c r="G181" s="228" t="str">
        <f>IF(ISBLANK('Employees &amp; COBRA Enrollees'!AQ187),"",'Employees &amp; COBRA Enrollees'!AQ187)</f>
        <v/>
      </c>
      <c r="H181" s="229" t="str">
        <f>IF(ISBLANK('Employees &amp; COBRA Enrollees'!Y187),"",DATEDIF(E181,C181,"y"))</f>
        <v/>
      </c>
      <c r="I181" s="230" t="str">
        <f>IF(ISBLANK('Employees &amp; COBRA Enrollees'!S187),"",'Employees &amp; COBRA Enrollees'!S187)</f>
        <v/>
      </c>
      <c r="J181" s="231" t="str">
        <f>IF(ISBLANK('Employees &amp; COBRA Enrollees'!A187),"",'Employees &amp; COBRA Enrollees'!A187&amp;" "&amp;'Employees &amp; COBRA Enrollees'!B187)</f>
        <v/>
      </c>
      <c r="K181" s="226" t="str">
        <f>IF(ISBLANK('Employees &amp; COBRA Enrollees'!A187),"",'Employees &amp; COBRA Enrollees'!AC187)</f>
        <v/>
      </c>
      <c r="L181" s="226" t="str">
        <f>IF(ISBLANK('Employees &amp; COBRA Enrollees'!Z187),"",'Employees &amp; COBRA Enrollees'!Z187)</f>
        <v/>
      </c>
      <c r="M181" s="232" t="str">
        <f>IF(ISBLANK('Employees &amp; COBRA Enrollees'!AM187),"",'Employees &amp; COBRA Enrollees'!AM187)</f>
        <v/>
      </c>
      <c r="N181" s="232" t="str">
        <f>IF(ISBLANK('Employees &amp; COBRA Enrollees'!AN187),"",'Employees &amp; COBRA Enrollees'!AN187)</f>
        <v/>
      </c>
      <c r="O181" s="232" t="str">
        <f>IF(ISBLANK('Employees &amp; COBRA Enrollees'!AO187),"",'Employees &amp; COBRA Enrollees'!AO187)</f>
        <v/>
      </c>
      <c r="P181" s="232" t="str">
        <f>IF(ISBLANK('Employees &amp; COBRA Enrollees'!AP187),"",'Employees &amp; COBRA Enrollees'!AP187)</f>
        <v/>
      </c>
    </row>
    <row r="182" spans="1:16" ht="15.9" customHeight="1" thickBot="1" x14ac:dyDescent="0.3">
      <c r="A182" s="43"/>
      <c r="B182" s="223" t="str">
        <f>IF(ISBLANK('Employees &amp; COBRA Enrollees'!BR188),"",'Employees &amp; COBRA Enrollees'!BR188)</f>
        <v>Yes</v>
      </c>
      <c r="C182" s="224" t="str">
        <f>IF(ISBLANK('Employees &amp; COBRA Enrollees'!P188),"",'Employees &amp; COBRA Enrollees'!P188)</f>
        <v/>
      </c>
      <c r="D182" s="225" t="str">
        <f>IF(ISBLANK('Employees &amp; COBRA Enrollees'!Q188),"",'Employees &amp; COBRA Enrollees'!Q188)</f>
        <v/>
      </c>
      <c r="E182" s="226" t="str">
        <f>IF(ISBLANK('Employees &amp; COBRA Enrollees'!Y188),"",'Employees &amp; COBRA Enrollees'!Y188)</f>
        <v/>
      </c>
      <c r="F182" s="227" t="str">
        <f>'Employees &amp; COBRA Enrollees'!V188&amp;" "&amp;'Employees &amp; COBRA Enrollees'!U188</f>
        <v xml:space="preserve"> </v>
      </c>
      <c r="G182" s="228" t="str">
        <f>IF(ISBLANK('Employees &amp; COBRA Enrollees'!AQ188),"",'Employees &amp; COBRA Enrollees'!AQ188)</f>
        <v/>
      </c>
      <c r="H182" s="229" t="str">
        <f>IF(ISBLANK('Employees &amp; COBRA Enrollees'!Y188),"",DATEDIF(E182,C182,"y"))</f>
        <v/>
      </c>
      <c r="I182" s="230" t="str">
        <f>IF(ISBLANK('Employees &amp; COBRA Enrollees'!S188),"",'Employees &amp; COBRA Enrollees'!S188)</f>
        <v/>
      </c>
      <c r="J182" s="231" t="str">
        <f>IF(ISBLANK('Employees &amp; COBRA Enrollees'!A188),"",'Employees &amp; COBRA Enrollees'!A188&amp;" "&amp;'Employees &amp; COBRA Enrollees'!B188)</f>
        <v/>
      </c>
      <c r="K182" s="226" t="str">
        <f>IF(ISBLANK('Employees &amp; COBRA Enrollees'!A188),"",'Employees &amp; COBRA Enrollees'!AC188)</f>
        <v/>
      </c>
      <c r="L182" s="226" t="str">
        <f>IF(ISBLANK('Employees &amp; COBRA Enrollees'!Z188),"",'Employees &amp; COBRA Enrollees'!Z188)</f>
        <v/>
      </c>
      <c r="M182" s="232" t="str">
        <f>IF(ISBLANK('Employees &amp; COBRA Enrollees'!AM188),"",'Employees &amp; COBRA Enrollees'!AM188)</f>
        <v/>
      </c>
      <c r="N182" s="232" t="str">
        <f>IF(ISBLANK('Employees &amp; COBRA Enrollees'!AN188),"",'Employees &amp; COBRA Enrollees'!AN188)</f>
        <v/>
      </c>
      <c r="O182" s="232" t="str">
        <f>IF(ISBLANK('Employees &amp; COBRA Enrollees'!AO188),"",'Employees &amp; COBRA Enrollees'!AO188)</f>
        <v/>
      </c>
      <c r="P182" s="232" t="str">
        <f>IF(ISBLANK('Employees &amp; COBRA Enrollees'!AP188),"",'Employees &amp; COBRA Enrollees'!AP188)</f>
        <v/>
      </c>
    </row>
    <row r="183" spans="1:16" ht="15.9" customHeight="1" thickBot="1" x14ac:dyDescent="0.3">
      <c r="A183" s="43"/>
      <c r="B183" s="223" t="str">
        <f>IF(ISBLANK('Employees &amp; COBRA Enrollees'!BR189),"",'Employees &amp; COBRA Enrollees'!BR189)</f>
        <v>Yes</v>
      </c>
      <c r="C183" s="224" t="str">
        <f>IF(ISBLANK('Employees &amp; COBRA Enrollees'!P189),"",'Employees &amp; COBRA Enrollees'!P189)</f>
        <v/>
      </c>
      <c r="D183" s="225" t="str">
        <f>IF(ISBLANK('Employees &amp; COBRA Enrollees'!Q189),"",'Employees &amp; COBRA Enrollees'!Q189)</f>
        <v/>
      </c>
      <c r="E183" s="226" t="str">
        <f>IF(ISBLANK('Employees &amp; COBRA Enrollees'!Y189),"",'Employees &amp; COBRA Enrollees'!Y189)</f>
        <v/>
      </c>
      <c r="F183" s="227" t="str">
        <f>'Employees &amp; COBRA Enrollees'!V189&amp;" "&amp;'Employees &amp; COBRA Enrollees'!U189</f>
        <v xml:space="preserve"> </v>
      </c>
      <c r="G183" s="228" t="str">
        <f>IF(ISBLANK('Employees &amp; COBRA Enrollees'!AQ189),"",'Employees &amp; COBRA Enrollees'!AQ189)</f>
        <v/>
      </c>
      <c r="H183" s="229" t="str">
        <f>IF(ISBLANK('Employees &amp; COBRA Enrollees'!Y189),"",DATEDIF(E183,C183,"y"))</f>
        <v/>
      </c>
      <c r="I183" s="230" t="str">
        <f>IF(ISBLANK('Employees &amp; COBRA Enrollees'!S189),"",'Employees &amp; COBRA Enrollees'!S189)</f>
        <v/>
      </c>
      <c r="J183" s="231" t="str">
        <f>IF(ISBLANK('Employees &amp; COBRA Enrollees'!A189),"",'Employees &amp; COBRA Enrollees'!A189&amp;" "&amp;'Employees &amp; COBRA Enrollees'!B189)</f>
        <v/>
      </c>
      <c r="K183" s="226" t="str">
        <f>IF(ISBLANK('Employees &amp; COBRA Enrollees'!A189),"",'Employees &amp; COBRA Enrollees'!AC189)</f>
        <v/>
      </c>
      <c r="L183" s="226" t="str">
        <f>IF(ISBLANK('Employees &amp; COBRA Enrollees'!Z189),"",'Employees &amp; COBRA Enrollees'!Z189)</f>
        <v/>
      </c>
      <c r="M183" s="232" t="str">
        <f>IF(ISBLANK('Employees &amp; COBRA Enrollees'!AM189),"",'Employees &amp; COBRA Enrollees'!AM189)</f>
        <v/>
      </c>
      <c r="N183" s="232" t="str">
        <f>IF(ISBLANK('Employees &amp; COBRA Enrollees'!AN189),"",'Employees &amp; COBRA Enrollees'!AN189)</f>
        <v/>
      </c>
      <c r="O183" s="232" t="str">
        <f>IF(ISBLANK('Employees &amp; COBRA Enrollees'!AO189),"",'Employees &amp; COBRA Enrollees'!AO189)</f>
        <v/>
      </c>
      <c r="P183" s="232" t="str">
        <f>IF(ISBLANK('Employees &amp; COBRA Enrollees'!AP189),"",'Employees &amp; COBRA Enrollees'!AP189)</f>
        <v/>
      </c>
    </row>
    <row r="184" spans="1:16" ht="15.9" customHeight="1" thickBot="1" x14ac:dyDescent="0.3">
      <c r="A184" s="43"/>
      <c r="B184" s="223" t="str">
        <f>IF(ISBLANK('Employees &amp; COBRA Enrollees'!BR190),"",'Employees &amp; COBRA Enrollees'!BR190)</f>
        <v>Yes</v>
      </c>
      <c r="C184" s="224" t="str">
        <f>IF(ISBLANK('Employees &amp; COBRA Enrollees'!P190),"",'Employees &amp; COBRA Enrollees'!P190)</f>
        <v/>
      </c>
      <c r="D184" s="225" t="str">
        <f>IF(ISBLANK('Employees &amp; COBRA Enrollees'!Q190),"",'Employees &amp; COBRA Enrollees'!Q190)</f>
        <v/>
      </c>
      <c r="E184" s="226" t="str">
        <f>IF(ISBLANK('Employees &amp; COBRA Enrollees'!Y190),"",'Employees &amp; COBRA Enrollees'!Y190)</f>
        <v/>
      </c>
      <c r="F184" s="227" t="str">
        <f>'Employees &amp; COBRA Enrollees'!V190&amp;" "&amp;'Employees &amp; COBRA Enrollees'!U190</f>
        <v xml:space="preserve"> </v>
      </c>
      <c r="G184" s="228" t="str">
        <f>IF(ISBLANK('Employees &amp; COBRA Enrollees'!AQ190),"",'Employees &amp; COBRA Enrollees'!AQ190)</f>
        <v/>
      </c>
      <c r="H184" s="229" t="str">
        <f>IF(ISBLANK('Employees &amp; COBRA Enrollees'!Y190),"",DATEDIF(E184,C184,"y"))</f>
        <v/>
      </c>
      <c r="I184" s="230" t="str">
        <f>IF(ISBLANK('Employees &amp; COBRA Enrollees'!S190),"",'Employees &amp; COBRA Enrollees'!S190)</f>
        <v/>
      </c>
      <c r="J184" s="231" t="str">
        <f>IF(ISBLANK('Employees &amp; COBRA Enrollees'!A190),"",'Employees &amp; COBRA Enrollees'!A190&amp;" "&amp;'Employees &amp; COBRA Enrollees'!B190)</f>
        <v/>
      </c>
      <c r="K184" s="226" t="str">
        <f>IF(ISBLANK('Employees &amp; COBRA Enrollees'!A190),"",'Employees &amp; COBRA Enrollees'!AC190)</f>
        <v/>
      </c>
      <c r="L184" s="226" t="str">
        <f>IF(ISBLANK('Employees &amp; COBRA Enrollees'!Z190),"",'Employees &amp; COBRA Enrollees'!Z190)</f>
        <v/>
      </c>
      <c r="M184" s="232" t="str">
        <f>IF(ISBLANK('Employees &amp; COBRA Enrollees'!AM190),"",'Employees &amp; COBRA Enrollees'!AM190)</f>
        <v/>
      </c>
      <c r="N184" s="232" t="str">
        <f>IF(ISBLANK('Employees &amp; COBRA Enrollees'!AN190),"",'Employees &amp; COBRA Enrollees'!AN190)</f>
        <v/>
      </c>
      <c r="O184" s="232" t="str">
        <f>IF(ISBLANK('Employees &amp; COBRA Enrollees'!AO190),"",'Employees &amp; COBRA Enrollees'!AO190)</f>
        <v/>
      </c>
      <c r="P184" s="232" t="str">
        <f>IF(ISBLANK('Employees &amp; COBRA Enrollees'!AP190),"",'Employees &amp; COBRA Enrollees'!AP190)</f>
        <v/>
      </c>
    </row>
    <row r="185" spans="1:16" ht="15.9" customHeight="1" thickBot="1" x14ac:dyDescent="0.3">
      <c r="A185" s="43"/>
      <c r="B185" s="223" t="str">
        <f>IF(ISBLANK('Employees &amp; COBRA Enrollees'!BR191),"",'Employees &amp; COBRA Enrollees'!BR191)</f>
        <v>Yes</v>
      </c>
      <c r="C185" s="224" t="str">
        <f>IF(ISBLANK('Employees &amp; COBRA Enrollees'!P191),"",'Employees &amp; COBRA Enrollees'!P191)</f>
        <v/>
      </c>
      <c r="D185" s="225" t="str">
        <f>IF(ISBLANK('Employees &amp; COBRA Enrollees'!Q191),"",'Employees &amp; COBRA Enrollees'!Q191)</f>
        <v/>
      </c>
      <c r="E185" s="226" t="str">
        <f>IF(ISBLANK('Employees &amp; COBRA Enrollees'!Y191),"",'Employees &amp; COBRA Enrollees'!Y191)</f>
        <v/>
      </c>
      <c r="F185" s="227" t="str">
        <f>'Employees &amp; COBRA Enrollees'!V191&amp;" "&amp;'Employees &amp; COBRA Enrollees'!U191</f>
        <v xml:space="preserve"> </v>
      </c>
      <c r="G185" s="228" t="str">
        <f>IF(ISBLANK('Employees &amp; COBRA Enrollees'!AQ191),"",'Employees &amp; COBRA Enrollees'!AQ191)</f>
        <v/>
      </c>
      <c r="H185" s="229" t="str">
        <f>IF(ISBLANK('Employees &amp; COBRA Enrollees'!Y191),"",DATEDIF(E185,C185,"y"))</f>
        <v/>
      </c>
      <c r="I185" s="230" t="str">
        <f>IF(ISBLANK('Employees &amp; COBRA Enrollees'!S191),"",'Employees &amp; COBRA Enrollees'!S191)</f>
        <v/>
      </c>
      <c r="J185" s="231" t="str">
        <f>IF(ISBLANK('Employees &amp; COBRA Enrollees'!A191),"",'Employees &amp; COBRA Enrollees'!A191&amp;" "&amp;'Employees &amp; COBRA Enrollees'!B191)</f>
        <v/>
      </c>
      <c r="K185" s="226" t="str">
        <f>IF(ISBLANK('Employees &amp; COBRA Enrollees'!A191),"",'Employees &amp; COBRA Enrollees'!AC191)</f>
        <v/>
      </c>
      <c r="L185" s="226" t="str">
        <f>IF(ISBLANK('Employees &amp; COBRA Enrollees'!Z191),"",'Employees &amp; COBRA Enrollees'!Z191)</f>
        <v/>
      </c>
      <c r="M185" s="232" t="str">
        <f>IF(ISBLANK('Employees &amp; COBRA Enrollees'!AM191),"",'Employees &amp; COBRA Enrollees'!AM191)</f>
        <v/>
      </c>
      <c r="N185" s="232" t="str">
        <f>IF(ISBLANK('Employees &amp; COBRA Enrollees'!AN191),"",'Employees &amp; COBRA Enrollees'!AN191)</f>
        <v/>
      </c>
      <c r="O185" s="232" t="str">
        <f>IF(ISBLANK('Employees &amp; COBRA Enrollees'!AO191),"",'Employees &amp; COBRA Enrollees'!AO191)</f>
        <v/>
      </c>
      <c r="P185" s="232" t="str">
        <f>IF(ISBLANK('Employees &amp; COBRA Enrollees'!AP191),"",'Employees &amp; COBRA Enrollees'!AP191)</f>
        <v/>
      </c>
    </row>
    <row r="186" spans="1:16" ht="15.9" customHeight="1" thickBot="1" x14ac:dyDescent="0.3">
      <c r="A186" s="43"/>
      <c r="B186" s="223" t="str">
        <f>IF(ISBLANK('Employees &amp; COBRA Enrollees'!BR192),"",'Employees &amp; COBRA Enrollees'!BR192)</f>
        <v>Yes</v>
      </c>
      <c r="C186" s="224" t="str">
        <f>IF(ISBLANK('Employees &amp; COBRA Enrollees'!P192),"",'Employees &amp; COBRA Enrollees'!P192)</f>
        <v/>
      </c>
      <c r="D186" s="225" t="str">
        <f>IF(ISBLANK('Employees &amp; COBRA Enrollees'!Q192),"",'Employees &amp; COBRA Enrollees'!Q192)</f>
        <v/>
      </c>
      <c r="E186" s="226" t="str">
        <f>IF(ISBLANK('Employees &amp; COBRA Enrollees'!Y192),"",'Employees &amp; COBRA Enrollees'!Y192)</f>
        <v/>
      </c>
      <c r="F186" s="227" t="str">
        <f>'Employees &amp; COBRA Enrollees'!V192&amp;" "&amp;'Employees &amp; COBRA Enrollees'!U192</f>
        <v xml:space="preserve"> </v>
      </c>
      <c r="G186" s="228" t="str">
        <f>IF(ISBLANK('Employees &amp; COBRA Enrollees'!AQ192),"",'Employees &amp; COBRA Enrollees'!AQ192)</f>
        <v/>
      </c>
      <c r="H186" s="229" t="str">
        <f>IF(ISBLANK('Employees &amp; COBRA Enrollees'!Y192),"",DATEDIF(E186,C186,"y"))</f>
        <v/>
      </c>
      <c r="I186" s="230" t="str">
        <f>IF(ISBLANK('Employees &amp; COBRA Enrollees'!S192),"",'Employees &amp; COBRA Enrollees'!S192)</f>
        <v/>
      </c>
      <c r="J186" s="231" t="str">
        <f>IF(ISBLANK('Employees &amp; COBRA Enrollees'!A192),"",'Employees &amp; COBRA Enrollees'!A192&amp;" "&amp;'Employees &amp; COBRA Enrollees'!B192)</f>
        <v/>
      </c>
      <c r="K186" s="226" t="str">
        <f>IF(ISBLANK('Employees &amp; COBRA Enrollees'!A192),"",'Employees &amp; COBRA Enrollees'!AC192)</f>
        <v/>
      </c>
      <c r="L186" s="226" t="str">
        <f>IF(ISBLANK('Employees &amp; COBRA Enrollees'!Z192),"",'Employees &amp; COBRA Enrollees'!Z192)</f>
        <v/>
      </c>
      <c r="M186" s="232" t="str">
        <f>IF(ISBLANK('Employees &amp; COBRA Enrollees'!AM192),"",'Employees &amp; COBRA Enrollees'!AM192)</f>
        <v/>
      </c>
      <c r="N186" s="232" t="str">
        <f>IF(ISBLANK('Employees &amp; COBRA Enrollees'!AN192),"",'Employees &amp; COBRA Enrollees'!AN192)</f>
        <v/>
      </c>
      <c r="O186" s="232" t="str">
        <f>IF(ISBLANK('Employees &amp; COBRA Enrollees'!AO192),"",'Employees &amp; COBRA Enrollees'!AO192)</f>
        <v/>
      </c>
      <c r="P186" s="232" t="str">
        <f>IF(ISBLANK('Employees &amp; COBRA Enrollees'!AP192),"",'Employees &amp; COBRA Enrollees'!AP192)</f>
        <v/>
      </c>
    </row>
    <row r="187" spans="1:16" ht="15.9" customHeight="1" thickBot="1" x14ac:dyDescent="0.3">
      <c r="A187" s="43"/>
      <c r="B187" s="223" t="str">
        <f>IF(ISBLANK('Employees &amp; COBRA Enrollees'!BR193),"",'Employees &amp; COBRA Enrollees'!BR193)</f>
        <v>Yes</v>
      </c>
      <c r="C187" s="224" t="str">
        <f>IF(ISBLANK('Employees &amp; COBRA Enrollees'!P193),"",'Employees &amp; COBRA Enrollees'!P193)</f>
        <v/>
      </c>
      <c r="D187" s="225" t="str">
        <f>IF(ISBLANK('Employees &amp; COBRA Enrollees'!Q193),"",'Employees &amp; COBRA Enrollees'!Q193)</f>
        <v/>
      </c>
      <c r="E187" s="226" t="str">
        <f>IF(ISBLANK('Employees &amp; COBRA Enrollees'!Y193),"",'Employees &amp; COBRA Enrollees'!Y193)</f>
        <v/>
      </c>
      <c r="F187" s="227" t="str">
        <f>'Employees &amp; COBRA Enrollees'!V193&amp;" "&amp;'Employees &amp; COBRA Enrollees'!U193</f>
        <v xml:space="preserve"> </v>
      </c>
      <c r="G187" s="228" t="str">
        <f>IF(ISBLANK('Employees &amp; COBRA Enrollees'!AQ193),"",'Employees &amp; COBRA Enrollees'!AQ193)</f>
        <v/>
      </c>
      <c r="H187" s="229" t="str">
        <f>IF(ISBLANK('Employees &amp; COBRA Enrollees'!Y193),"",DATEDIF(E187,C187,"y"))</f>
        <v/>
      </c>
      <c r="I187" s="230" t="str">
        <f>IF(ISBLANK('Employees &amp; COBRA Enrollees'!S193),"",'Employees &amp; COBRA Enrollees'!S193)</f>
        <v/>
      </c>
      <c r="J187" s="231" t="str">
        <f>IF(ISBLANK('Employees &amp; COBRA Enrollees'!A193),"",'Employees &amp; COBRA Enrollees'!A193&amp;" "&amp;'Employees &amp; COBRA Enrollees'!B193)</f>
        <v/>
      </c>
      <c r="K187" s="226" t="str">
        <f>IF(ISBLANK('Employees &amp; COBRA Enrollees'!A193),"",'Employees &amp; COBRA Enrollees'!AC193)</f>
        <v/>
      </c>
      <c r="L187" s="226" t="str">
        <f>IF(ISBLANK('Employees &amp; COBRA Enrollees'!Z193),"",'Employees &amp; COBRA Enrollees'!Z193)</f>
        <v/>
      </c>
      <c r="M187" s="232" t="str">
        <f>IF(ISBLANK('Employees &amp; COBRA Enrollees'!AM193),"",'Employees &amp; COBRA Enrollees'!AM193)</f>
        <v/>
      </c>
      <c r="N187" s="232" t="str">
        <f>IF(ISBLANK('Employees &amp; COBRA Enrollees'!AN193),"",'Employees &amp; COBRA Enrollees'!AN193)</f>
        <v/>
      </c>
      <c r="O187" s="232" t="str">
        <f>IF(ISBLANK('Employees &amp; COBRA Enrollees'!AO193),"",'Employees &amp; COBRA Enrollees'!AO193)</f>
        <v/>
      </c>
      <c r="P187" s="232" t="str">
        <f>IF(ISBLANK('Employees &amp; COBRA Enrollees'!AP193),"",'Employees &amp; COBRA Enrollees'!AP193)</f>
        <v/>
      </c>
    </row>
    <row r="188" spans="1:16" ht="15.9" customHeight="1" thickBot="1" x14ac:dyDescent="0.3">
      <c r="A188" s="43"/>
      <c r="B188" s="223" t="str">
        <f>IF(ISBLANK('Employees &amp; COBRA Enrollees'!BR194),"",'Employees &amp; COBRA Enrollees'!BR194)</f>
        <v>Yes</v>
      </c>
      <c r="C188" s="224" t="str">
        <f>IF(ISBLANK('Employees &amp; COBRA Enrollees'!P194),"",'Employees &amp; COBRA Enrollees'!P194)</f>
        <v/>
      </c>
      <c r="D188" s="225" t="str">
        <f>IF(ISBLANK('Employees &amp; COBRA Enrollees'!Q194),"",'Employees &amp; COBRA Enrollees'!Q194)</f>
        <v/>
      </c>
      <c r="E188" s="226" t="str">
        <f>IF(ISBLANK('Employees &amp; COBRA Enrollees'!Y194),"",'Employees &amp; COBRA Enrollees'!Y194)</f>
        <v/>
      </c>
      <c r="F188" s="227" t="str">
        <f>'Employees &amp; COBRA Enrollees'!V194&amp;" "&amp;'Employees &amp; COBRA Enrollees'!U194</f>
        <v xml:space="preserve"> </v>
      </c>
      <c r="G188" s="228" t="str">
        <f>IF(ISBLANK('Employees &amp; COBRA Enrollees'!AQ194),"",'Employees &amp; COBRA Enrollees'!AQ194)</f>
        <v/>
      </c>
      <c r="H188" s="229" t="str">
        <f>IF(ISBLANK('Employees &amp; COBRA Enrollees'!Y194),"",DATEDIF(E188,C188,"y"))</f>
        <v/>
      </c>
      <c r="I188" s="230" t="str">
        <f>IF(ISBLANK('Employees &amp; COBRA Enrollees'!S194),"",'Employees &amp; COBRA Enrollees'!S194)</f>
        <v/>
      </c>
      <c r="J188" s="231" t="str">
        <f>IF(ISBLANK('Employees &amp; COBRA Enrollees'!A194),"",'Employees &amp; COBRA Enrollees'!A194&amp;" "&amp;'Employees &amp; COBRA Enrollees'!B194)</f>
        <v/>
      </c>
      <c r="K188" s="226" t="str">
        <f>IF(ISBLANK('Employees &amp; COBRA Enrollees'!A194),"",'Employees &amp; COBRA Enrollees'!AC194)</f>
        <v/>
      </c>
      <c r="L188" s="226" t="str">
        <f>IF(ISBLANK('Employees &amp; COBRA Enrollees'!Z194),"",'Employees &amp; COBRA Enrollees'!Z194)</f>
        <v/>
      </c>
      <c r="M188" s="232" t="str">
        <f>IF(ISBLANK('Employees &amp; COBRA Enrollees'!AM194),"",'Employees &amp; COBRA Enrollees'!AM194)</f>
        <v/>
      </c>
      <c r="N188" s="232" t="str">
        <f>IF(ISBLANK('Employees &amp; COBRA Enrollees'!AN194),"",'Employees &amp; COBRA Enrollees'!AN194)</f>
        <v/>
      </c>
      <c r="O188" s="232" t="str">
        <f>IF(ISBLANK('Employees &amp; COBRA Enrollees'!AO194),"",'Employees &amp; COBRA Enrollees'!AO194)</f>
        <v/>
      </c>
      <c r="P188" s="232" t="str">
        <f>IF(ISBLANK('Employees &amp; COBRA Enrollees'!AP194),"",'Employees &amp; COBRA Enrollees'!AP194)</f>
        <v/>
      </c>
    </row>
    <row r="189" spans="1:16" ht="15.9" customHeight="1" thickBot="1" x14ac:dyDescent="0.3">
      <c r="A189" s="43"/>
      <c r="B189" s="223" t="str">
        <f>IF(ISBLANK('Employees &amp; COBRA Enrollees'!BR195),"",'Employees &amp; COBRA Enrollees'!BR195)</f>
        <v>Yes</v>
      </c>
      <c r="C189" s="224" t="str">
        <f>IF(ISBLANK('Employees &amp; COBRA Enrollees'!P195),"",'Employees &amp; COBRA Enrollees'!P195)</f>
        <v/>
      </c>
      <c r="D189" s="225" t="str">
        <f>IF(ISBLANK('Employees &amp; COBRA Enrollees'!Q195),"",'Employees &amp; COBRA Enrollees'!Q195)</f>
        <v/>
      </c>
      <c r="E189" s="226" t="str">
        <f>IF(ISBLANK('Employees &amp; COBRA Enrollees'!Y195),"",'Employees &amp; COBRA Enrollees'!Y195)</f>
        <v/>
      </c>
      <c r="F189" s="227" t="str">
        <f>'Employees &amp; COBRA Enrollees'!V195&amp;" "&amp;'Employees &amp; COBRA Enrollees'!U195</f>
        <v xml:space="preserve"> </v>
      </c>
      <c r="G189" s="228" t="str">
        <f>IF(ISBLANK('Employees &amp; COBRA Enrollees'!AQ195),"",'Employees &amp; COBRA Enrollees'!AQ195)</f>
        <v/>
      </c>
      <c r="H189" s="229" t="str">
        <f>IF(ISBLANK('Employees &amp; COBRA Enrollees'!Y195),"",DATEDIF(E189,C189,"y"))</f>
        <v/>
      </c>
      <c r="I189" s="230" t="str">
        <f>IF(ISBLANK('Employees &amp; COBRA Enrollees'!S195),"",'Employees &amp; COBRA Enrollees'!S195)</f>
        <v/>
      </c>
      <c r="J189" s="231" t="str">
        <f>IF(ISBLANK('Employees &amp; COBRA Enrollees'!A195),"",'Employees &amp; COBRA Enrollees'!A195&amp;" "&amp;'Employees &amp; COBRA Enrollees'!B195)</f>
        <v/>
      </c>
      <c r="K189" s="226" t="str">
        <f>IF(ISBLANK('Employees &amp; COBRA Enrollees'!A195),"",'Employees &amp; COBRA Enrollees'!AC195)</f>
        <v/>
      </c>
      <c r="L189" s="226" t="str">
        <f>IF(ISBLANK('Employees &amp; COBRA Enrollees'!Z195),"",'Employees &amp; COBRA Enrollees'!Z195)</f>
        <v/>
      </c>
      <c r="M189" s="232" t="str">
        <f>IF(ISBLANK('Employees &amp; COBRA Enrollees'!AM195),"",'Employees &amp; COBRA Enrollees'!AM195)</f>
        <v/>
      </c>
      <c r="N189" s="232" t="str">
        <f>IF(ISBLANK('Employees &amp; COBRA Enrollees'!AN195),"",'Employees &amp; COBRA Enrollees'!AN195)</f>
        <v/>
      </c>
      <c r="O189" s="232" t="str">
        <f>IF(ISBLANK('Employees &amp; COBRA Enrollees'!AO195),"",'Employees &amp; COBRA Enrollees'!AO195)</f>
        <v/>
      </c>
      <c r="P189" s="232" t="str">
        <f>IF(ISBLANK('Employees &amp; COBRA Enrollees'!AP195),"",'Employees &amp; COBRA Enrollees'!AP195)</f>
        <v/>
      </c>
    </row>
    <row r="190" spans="1:16" ht="15.9" customHeight="1" thickBot="1" x14ac:dyDescent="0.3">
      <c r="A190" s="43"/>
      <c r="B190" s="223" t="str">
        <f>IF(ISBLANK('Employees &amp; COBRA Enrollees'!BR196),"",'Employees &amp; COBRA Enrollees'!BR196)</f>
        <v>Yes</v>
      </c>
      <c r="C190" s="224" t="str">
        <f>IF(ISBLANK('Employees &amp; COBRA Enrollees'!P196),"",'Employees &amp; COBRA Enrollees'!P196)</f>
        <v/>
      </c>
      <c r="D190" s="225" t="str">
        <f>IF(ISBLANK('Employees &amp; COBRA Enrollees'!Q196),"",'Employees &amp; COBRA Enrollees'!Q196)</f>
        <v/>
      </c>
      <c r="E190" s="226" t="str">
        <f>IF(ISBLANK('Employees &amp; COBRA Enrollees'!Y196),"",'Employees &amp; COBRA Enrollees'!Y196)</f>
        <v/>
      </c>
      <c r="F190" s="227" t="str">
        <f>'Employees &amp; COBRA Enrollees'!V196&amp;" "&amp;'Employees &amp; COBRA Enrollees'!U196</f>
        <v xml:space="preserve"> </v>
      </c>
      <c r="G190" s="228" t="str">
        <f>IF(ISBLANK('Employees &amp; COBRA Enrollees'!AQ196),"",'Employees &amp; COBRA Enrollees'!AQ196)</f>
        <v/>
      </c>
      <c r="H190" s="229" t="str">
        <f>IF(ISBLANK('Employees &amp; COBRA Enrollees'!Y196),"",DATEDIF(E190,C190,"y"))</f>
        <v/>
      </c>
      <c r="I190" s="230" t="str">
        <f>IF(ISBLANK('Employees &amp; COBRA Enrollees'!S196),"",'Employees &amp; COBRA Enrollees'!S196)</f>
        <v/>
      </c>
      <c r="J190" s="231" t="str">
        <f>IF(ISBLANK('Employees &amp; COBRA Enrollees'!A196),"",'Employees &amp; COBRA Enrollees'!A196&amp;" "&amp;'Employees &amp; COBRA Enrollees'!B196)</f>
        <v/>
      </c>
      <c r="K190" s="226" t="str">
        <f>IF(ISBLANK('Employees &amp; COBRA Enrollees'!A196),"",'Employees &amp; COBRA Enrollees'!AC196)</f>
        <v/>
      </c>
      <c r="L190" s="226" t="str">
        <f>IF(ISBLANK('Employees &amp; COBRA Enrollees'!Z196),"",'Employees &amp; COBRA Enrollees'!Z196)</f>
        <v/>
      </c>
      <c r="M190" s="232" t="str">
        <f>IF(ISBLANK('Employees &amp; COBRA Enrollees'!AM196),"",'Employees &amp; COBRA Enrollees'!AM196)</f>
        <v/>
      </c>
      <c r="N190" s="232" t="str">
        <f>IF(ISBLANK('Employees &amp; COBRA Enrollees'!AN196),"",'Employees &amp; COBRA Enrollees'!AN196)</f>
        <v/>
      </c>
      <c r="O190" s="232" t="str">
        <f>IF(ISBLANK('Employees &amp; COBRA Enrollees'!AO196),"",'Employees &amp; COBRA Enrollees'!AO196)</f>
        <v/>
      </c>
      <c r="P190" s="232" t="str">
        <f>IF(ISBLANK('Employees &amp; COBRA Enrollees'!AP196),"",'Employees &amp; COBRA Enrollees'!AP196)</f>
        <v/>
      </c>
    </row>
    <row r="191" spans="1:16" ht="15.9" customHeight="1" thickBot="1" x14ac:dyDescent="0.3">
      <c r="A191" s="43"/>
      <c r="B191" s="223" t="str">
        <f>IF(ISBLANK('Employees &amp; COBRA Enrollees'!BR197),"",'Employees &amp; COBRA Enrollees'!BR197)</f>
        <v>Yes</v>
      </c>
      <c r="C191" s="224" t="str">
        <f>IF(ISBLANK('Employees &amp; COBRA Enrollees'!P197),"",'Employees &amp; COBRA Enrollees'!P197)</f>
        <v/>
      </c>
      <c r="D191" s="225" t="str">
        <f>IF(ISBLANK('Employees &amp; COBRA Enrollees'!Q197),"",'Employees &amp; COBRA Enrollees'!Q197)</f>
        <v/>
      </c>
      <c r="E191" s="226" t="str">
        <f>IF(ISBLANK('Employees &amp; COBRA Enrollees'!Y197),"",'Employees &amp; COBRA Enrollees'!Y197)</f>
        <v/>
      </c>
      <c r="F191" s="227" t="str">
        <f>'Employees &amp; COBRA Enrollees'!V197&amp;" "&amp;'Employees &amp; COBRA Enrollees'!U197</f>
        <v xml:space="preserve"> </v>
      </c>
      <c r="G191" s="228" t="str">
        <f>IF(ISBLANK('Employees &amp; COBRA Enrollees'!AQ197),"",'Employees &amp; COBRA Enrollees'!AQ197)</f>
        <v/>
      </c>
      <c r="H191" s="229" t="str">
        <f>IF(ISBLANK('Employees &amp; COBRA Enrollees'!Y197),"",DATEDIF(E191,C191,"y"))</f>
        <v/>
      </c>
      <c r="I191" s="230" t="str">
        <f>IF(ISBLANK('Employees &amp; COBRA Enrollees'!S197),"",'Employees &amp; COBRA Enrollees'!S197)</f>
        <v/>
      </c>
      <c r="J191" s="231" t="str">
        <f>IF(ISBLANK('Employees &amp; COBRA Enrollees'!A197),"",'Employees &amp; COBRA Enrollees'!A197&amp;" "&amp;'Employees &amp; COBRA Enrollees'!B197)</f>
        <v/>
      </c>
      <c r="K191" s="226" t="str">
        <f>IF(ISBLANK('Employees &amp; COBRA Enrollees'!A197),"",'Employees &amp; COBRA Enrollees'!AC197)</f>
        <v/>
      </c>
      <c r="L191" s="226" t="str">
        <f>IF(ISBLANK('Employees &amp; COBRA Enrollees'!Z197),"",'Employees &amp; COBRA Enrollees'!Z197)</f>
        <v/>
      </c>
      <c r="M191" s="232" t="str">
        <f>IF(ISBLANK('Employees &amp; COBRA Enrollees'!AM197),"",'Employees &amp; COBRA Enrollees'!AM197)</f>
        <v/>
      </c>
      <c r="N191" s="232" t="str">
        <f>IF(ISBLANK('Employees &amp; COBRA Enrollees'!AN197),"",'Employees &amp; COBRA Enrollees'!AN197)</f>
        <v/>
      </c>
      <c r="O191" s="232" t="str">
        <f>IF(ISBLANK('Employees &amp; COBRA Enrollees'!AO197),"",'Employees &amp; COBRA Enrollees'!AO197)</f>
        <v/>
      </c>
      <c r="P191" s="232" t="str">
        <f>IF(ISBLANK('Employees &amp; COBRA Enrollees'!AP197),"",'Employees &amp; COBRA Enrollees'!AP197)</f>
        <v/>
      </c>
    </row>
    <row r="192" spans="1:16" ht="15.9" customHeight="1" thickBot="1" x14ac:dyDescent="0.3">
      <c r="A192" s="43"/>
      <c r="B192" s="223" t="str">
        <f>IF(ISBLANK('Employees &amp; COBRA Enrollees'!BR198),"",'Employees &amp; COBRA Enrollees'!BR198)</f>
        <v>Yes</v>
      </c>
      <c r="C192" s="224" t="str">
        <f>IF(ISBLANK('Employees &amp; COBRA Enrollees'!P198),"",'Employees &amp; COBRA Enrollees'!P198)</f>
        <v/>
      </c>
      <c r="D192" s="225" t="str">
        <f>IF(ISBLANK('Employees &amp; COBRA Enrollees'!Q198),"",'Employees &amp; COBRA Enrollees'!Q198)</f>
        <v/>
      </c>
      <c r="E192" s="226" t="str">
        <f>IF(ISBLANK('Employees &amp; COBRA Enrollees'!Y198),"",'Employees &amp; COBRA Enrollees'!Y198)</f>
        <v/>
      </c>
      <c r="F192" s="227" t="str">
        <f>'Employees &amp; COBRA Enrollees'!V198&amp;" "&amp;'Employees &amp; COBRA Enrollees'!U198</f>
        <v xml:space="preserve"> </v>
      </c>
      <c r="G192" s="228" t="str">
        <f>IF(ISBLANK('Employees &amp; COBRA Enrollees'!AQ198),"",'Employees &amp; COBRA Enrollees'!AQ198)</f>
        <v/>
      </c>
      <c r="H192" s="229" t="str">
        <f>IF(ISBLANK('Employees &amp; COBRA Enrollees'!Y198),"",DATEDIF(E192,C192,"y"))</f>
        <v/>
      </c>
      <c r="I192" s="230" t="str">
        <f>IF(ISBLANK('Employees &amp; COBRA Enrollees'!S198),"",'Employees &amp; COBRA Enrollees'!S198)</f>
        <v/>
      </c>
      <c r="J192" s="231" t="str">
        <f>IF(ISBLANK('Employees &amp; COBRA Enrollees'!A198),"",'Employees &amp; COBRA Enrollees'!A198&amp;" "&amp;'Employees &amp; COBRA Enrollees'!B198)</f>
        <v/>
      </c>
      <c r="K192" s="226" t="str">
        <f>IF(ISBLANK('Employees &amp; COBRA Enrollees'!A198),"",'Employees &amp; COBRA Enrollees'!AC198)</f>
        <v/>
      </c>
      <c r="L192" s="226" t="str">
        <f>IF(ISBLANK('Employees &amp; COBRA Enrollees'!Z198),"",'Employees &amp; COBRA Enrollees'!Z198)</f>
        <v/>
      </c>
      <c r="M192" s="232" t="str">
        <f>IF(ISBLANK('Employees &amp; COBRA Enrollees'!AM198),"",'Employees &amp; COBRA Enrollees'!AM198)</f>
        <v/>
      </c>
      <c r="N192" s="232" t="str">
        <f>IF(ISBLANK('Employees &amp; COBRA Enrollees'!AN198),"",'Employees &amp; COBRA Enrollees'!AN198)</f>
        <v/>
      </c>
      <c r="O192" s="232" t="str">
        <f>IF(ISBLANK('Employees &amp; COBRA Enrollees'!AO198),"",'Employees &amp; COBRA Enrollees'!AO198)</f>
        <v/>
      </c>
      <c r="P192" s="232" t="str">
        <f>IF(ISBLANK('Employees &amp; COBRA Enrollees'!AP198),"",'Employees &amp; COBRA Enrollees'!AP198)</f>
        <v/>
      </c>
    </row>
    <row r="193" spans="1:16" ht="15.9" customHeight="1" thickBot="1" x14ac:dyDescent="0.3">
      <c r="A193" s="43"/>
      <c r="B193" s="223" t="str">
        <f>IF(ISBLANK('Employees &amp; COBRA Enrollees'!BR199),"",'Employees &amp; COBRA Enrollees'!BR199)</f>
        <v>Yes</v>
      </c>
      <c r="C193" s="224" t="str">
        <f>IF(ISBLANK('Employees &amp; COBRA Enrollees'!P199),"",'Employees &amp; COBRA Enrollees'!P199)</f>
        <v/>
      </c>
      <c r="D193" s="225" t="str">
        <f>IF(ISBLANK('Employees &amp; COBRA Enrollees'!Q199),"",'Employees &amp; COBRA Enrollees'!Q199)</f>
        <v/>
      </c>
      <c r="E193" s="226" t="str">
        <f>IF(ISBLANK('Employees &amp; COBRA Enrollees'!Y199),"",'Employees &amp; COBRA Enrollees'!Y199)</f>
        <v/>
      </c>
      <c r="F193" s="227" t="str">
        <f>'Employees &amp; COBRA Enrollees'!V199&amp;" "&amp;'Employees &amp; COBRA Enrollees'!U199</f>
        <v xml:space="preserve"> </v>
      </c>
      <c r="G193" s="228" t="str">
        <f>IF(ISBLANK('Employees &amp; COBRA Enrollees'!AQ199),"",'Employees &amp; COBRA Enrollees'!AQ199)</f>
        <v/>
      </c>
      <c r="H193" s="229" t="str">
        <f>IF(ISBLANK('Employees &amp; COBRA Enrollees'!Y199),"",DATEDIF(E193,C193,"y"))</f>
        <v/>
      </c>
      <c r="I193" s="230" t="str">
        <f>IF(ISBLANK('Employees &amp; COBRA Enrollees'!S199),"",'Employees &amp; COBRA Enrollees'!S199)</f>
        <v/>
      </c>
      <c r="J193" s="231" t="str">
        <f>IF(ISBLANK('Employees &amp; COBRA Enrollees'!A199),"",'Employees &amp; COBRA Enrollees'!A199&amp;" "&amp;'Employees &amp; COBRA Enrollees'!B199)</f>
        <v/>
      </c>
      <c r="K193" s="226" t="str">
        <f>IF(ISBLANK('Employees &amp; COBRA Enrollees'!A199),"",'Employees &amp; COBRA Enrollees'!AC199)</f>
        <v/>
      </c>
      <c r="L193" s="226" t="str">
        <f>IF(ISBLANK('Employees &amp; COBRA Enrollees'!Z199),"",'Employees &amp; COBRA Enrollees'!Z199)</f>
        <v/>
      </c>
      <c r="M193" s="232" t="str">
        <f>IF(ISBLANK('Employees &amp; COBRA Enrollees'!AM199),"",'Employees &amp; COBRA Enrollees'!AM199)</f>
        <v/>
      </c>
      <c r="N193" s="232" t="str">
        <f>IF(ISBLANK('Employees &amp; COBRA Enrollees'!AN199),"",'Employees &amp; COBRA Enrollees'!AN199)</f>
        <v/>
      </c>
      <c r="O193" s="232" t="str">
        <f>IF(ISBLANK('Employees &amp; COBRA Enrollees'!AO199),"",'Employees &amp; COBRA Enrollees'!AO199)</f>
        <v/>
      </c>
      <c r="P193" s="232" t="str">
        <f>IF(ISBLANK('Employees &amp; COBRA Enrollees'!AP199),"",'Employees &amp; COBRA Enrollees'!AP199)</f>
        <v/>
      </c>
    </row>
    <row r="194" spans="1:16" ht="15.9" customHeight="1" thickBot="1" x14ac:dyDescent="0.3">
      <c r="A194" s="43"/>
      <c r="B194" s="223" t="str">
        <f>IF(ISBLANK('Employees &amp; COBRA Enrollees'!BR200),"",'Employees &amp; COBRA Enrollees'!BR200)</f>
        <v>Yes</v>
      </c>
      <c r="C194" s="224" t="str">
        <f>IF(ISBLANK('Employees &amp; COBRA Enrollees'!P200),"",'Employees &amp; COBRA Enrollees'!P200)</f>
        <v/>
      </c>
      <c r="D194" s="225" t="str">
        <f>IF(ISBLANK('Employees &amp; COBRA Enrollees'!Q200),"",'Employees &amp; COBRA Enrollees'!Q200)</f>
        <v/>
      </c>
      <c r="E194" s="226" t="str">
        <f>IF(ISBLANK('Employees &amp; COBRA Enrollees'!Y200),"",'Employees &amp; COBRA Enrollees'!Y200)</f>
        <v/>
      </c>
      <c r="F194" s="227" t="str">
        <f>'Employees &amp; COBRA Enrollees'!V200&amp;" "&amp;'Employees &amp; COBRA Enrollees'!U200</f>
        <v xml:space="preserve"> </v>
      </c>
      <c r="G194" s="228" t="str">
        <f>IF(ISBLANK('Employees &amp; COBRA Enrollees'!AQ200),"",'Employees &amp; COBRA Enrollees'!AQ200)</f>
        <v/>
      </c>
      <c r="H194" s="229" t="str">
        <f>IF(ISBLANK('Employees &amp; COBRA Enrollees'!Y200),"",DATEDIF(E194,C194,"y"))</f>
        <v/>
      </c>
      <c r="I194" s="230" t="str">
        <f>IF(ISBLANK('Employees &amp; COBRA Enrollees'!S200),"",'Employees &amp; COBRA Enrollees'!S200)</f>
        <v/>
      </c>
      <c r="J194" s="231" t="str">
        <f>IF(ISBLANK('Employees &amp; COBRA Enrollees'!A200),"",'Employees &amp; COBRA Enrollees'!A200&amp;" "&amp;'Employees &amp; COBRA Enrollees'!B200)</f>
        <v/>
      </c>
      <c r="K194" s="226" t="str">
        <f>IF(ISBLANK('Employees &amp; COBRA Enrollees'!A200),"",'Employees &amp; COBRA Enrollees'!AC200)</f>
        <v/>
      </c>
      <c r="L194" s="226" t="str">
        <f>IF(ISBLANK('Employees &amp; COBRA Enrollees'!Z200),"",'Employees &amp; COBRA Enrollees'!Z200)</f>
        <v/>
      </c>
      <c r="M194" s="232" t="str">
        <f>IF(ISBLANK('Employees &amp; COBRA Enrollees'!AM200),"",'Employees &amp; COBRA Enrollees'!AM200)</f>
        <v/>
      </c>
      <c r="N194" s="232" t="str">
        <f>IF(ISBLANK('Employees &amp; COBRA Enrollees'!AN200),"",'Employees &amp; COBRA Enrollees'!AN200)</f>
        <v/>
      </c>
      <c r="O194" s="232" t="str">
        <f>IF(ISBLANK('Employees &amp; COBRA Enrollees'!AO200),"",'Employees &amp; COBRA Enrollees'!AO200)</f>
        <v/>
      </c>
      <c r="P194" s="232" t="str">
        <f>IF(ISBLANK('Employees &amp; COBRA Enrollees'!AP200),"",'Employees &amp; COBRA Enrollees'!AP200)</f>
        <v/>
      </c>
    </row>
    <row r="195" spans="1:16" ht="15.9" customHeight="1" thickBot="1" x14ac:dyDescent="0.3">
      <c r="A195" s="43"/>
      <c r="B195" s="223" t="str">
        <f>IF(ISBLANK('Employees &amp; COBRA Enrollees'!BR201),"",'Employees &amp; COBRA Enrollees'!BR201)</f>
        <v>Yes</v>
      </c>
      <c r="C195" s="224" t="str">
        <f>IF(ISBLANK('Employees &amp; COBRA Enrollees'!P201),"",'Employees &amp; COBRA Enrollees'!P201)</f>
        <v/>
      </c>
      <c r="D195" s="225" t="str">
        <f>IF(ISBLANK('Employees &amp; COBRA Enrollees'!Q201),"",'Employees &amp; COBRA Enrollees'!Q201)</f>
        <v/>
      </c>
      <c r="E195" s="226" t="str">
        <f>IF(ISBLANK('Employees &amp; COBRA Enrollees'!Y201),"",'Employees &amp; COBRA Enrollees'!Y201)</f>
        <v/>
      </c>
      <c r="F195" s="227" t="str">
        <f>'Employees &amp; COBRA Enrollees'!V201&amp;" "&amp;'Employees &amp; COBRA Enrollees'!U201</f>
        <v xml:space="preserve"> </v>
      </c>
      <c r="G195" s="228" t="str">
        <f>IF(ISBLANK('Employees &amp; COBRA Enrollees'!AQ201),"",'Employees &amp; COBRA Enrollees'!AQ201)</f>
        <v/>
      </c>
      <c r="H195" s="229" t="str">
        <f>IF(ISBLANK('Employees &amp; COBRA Enrollees'!Y201),"",DATEDIF(E195,C195,"y"))</f>
        <v/>
      </c>
      <c r="I195" s="230" t="str">
        <f>IF(ISBLANK('Employees &amp; COBRA Enrollees'!S201),"",'Employees &amp; COBRA Enrollees'!S201)</f>
        <v/>
      </c>
      <c r="J195" s="231" t="str">
        <f>IF(ISBLANK('Employees &amp; COBRA Enrollees'!A201),"",'Employees &amp; COBRA Enrollees'!A201&amp;" "&amp;'Employees &amp; COBRA Enrollees'!B201)</f>
        <v/>
      </c>
      <c r="K195" s="226" t="str">
        <f>IF(ISBLANK('Employees &amp; COBRA Enrollees'!A201),"",'Employees &amp; COBRA Enrollees'!AC201)</f>
        <v/>
      </c>
      <c r="L195" s="226" t="str">
        <f>IF(ISBLANK('Employees &amp; COBRA Enrollees'!Z201),"",'Employees &amp; COBRA Enrollees'!Z201)</f>
        <v/>
      </c>
      <c r="M195" s="232" t="str">
        <f>IF(ISBLANK('Employees &amp; COBRA Enrollees'!AM201),"",'Employees &amp; COBRA Enrollees'!AM201)</f>
        <v/>
      </c>
      <c r="N195" s="232" t="str">
        <f>IF(ISBLANK('Employees &amp; COBRA Enrollees'!AN201),"",'Employees &amp; COBRA Enrollees'!AN201)</f>
        <v/>
      </c>
      <c r="O195" s="232" t="str">
        <f>IF(ISBLANK('Employees &amp; COBRA Enrollees'!AO201),"",'Employees &amp; COBRA Enrollees'!AO201)</f>
        <v/>
      </c>
      <c r="P195" s="232" t="str">
        <f>IF(ISBLANK('Employees &amp; COBRA Enrollees'!AP201),"",'Employees &amp; COBRA Enrollees'!AP201)</f>
        <v/>
      </c>
    </row>
    <row r="196" spans="1:16" ht="15.9" customHeight="1" thickBot="1" x14ac:dyDescent="0.3">
      <c r="A196" s="43"/>
      <c r="B196" s="223" t="str">
        <f>IF(ISBLANK('Employees &amp; COBRA Enrollees'!BR202),"",'Employees &amp; COBRA Enrollees'!BR202)</f>
        <v>Yes</v>
      </c>
      <c r="C196" s="224" t="str">
        <f>IF(ISBLANK('Employees &amp; COBRA Enrollees'!P202),"",'Employees &amp; COBRA Enrollees'!P202)</f>
        <v/>
      </c>
      <c r="D196" s="225" t="str">
        <f>IF(ISBLANK('Employees &amp; COBRA Enrollees'!Q202),"",'Employees &amp; COBRA Enrollees'!Q202)</f>
        <v/>
      </c>
      <c r="E196" s="226" t="str">
        <f>IF(ISBLANK('Employees &amp; COBRA Enrollees'!Y202),"",'Employees &amp; COBRA Enrollees'!Y202)</f>
        <v/>
      </c>
      <c r="F196" s="227" t="str">
        <f>'Employees &amp; COBRA Enrollees'!V202&amp;" "&amp;'Employees &amp; COBRA Enrollees'!U202</f>
        <v xml:space="preserve"> </v>
      </c>
      <c r="G196" s="228" t="str">
        <f>IF(ISBLANK('Employees &amp; COBRA Enrollees'!AQ202),"",'Employees &amp; COBRA Enrollees'!AQ202)</f>
        <v/>
      </c>
      <c r="H196" s="229" t="str">
        <f>IF(ISBLANK('Employees &amp; COBRA Enrollees'!Y202),"",DATEDIF(E196,C196,"y"))</f>
        <v/>
      </c>
      <c r="I196" s="230" t="str">
        <f>IF(ISBLANK('Employees &amp; COBRA Enrollees'!S202),"",'Employees &amp; COBRA Enrollees'!S202)</f>
        <v/>
      </c>
      <c r="J196" s="231" t="str">
        <f>IF(ISBLANK('Employees &amp; COBRA Enrollees'!A202),"",'Employees &amp; COBRA Enrollees'!A202&amp;" "&amp;'Employees &amp; COBRA Enrollees'!B202)</f>
        <v/>
      </c>
      <c r="K196" s="226" t="str">
        <f>IF(ISBLANK('Employees &amp; COBRA Enrollees'!A202),"",'Employees &amp; COBRA Enrollees'!AC202)</f>
        <v/>
      </c>
      <c r="L196" s="226" t="str">
        <f>IF(ISBLANK('Employees &amp; COBRA Enrollees'!Z202),"",'Employees &amp; COBRA Enrollees'!Z202)</f>
        <v/>
      </c>
      <c r="M196" s="232" t="str">
        <f>IF(ISBLANK('Employees &amp; COBRA Enrollees'!AM202),"",'Employees &amp; COBRA Enrollees'!AM202)</f>
        <v/>
      </c>
      <c r="N196" s="232" t="str">
        <f>IF(ISBLANK('Employees &amp; COBRA Enrollees'!AN202),"",'Employees &amp; COBRA Enrollees'!AN202)</f>
        <v/>
      </c>
      <c r="O196" s="232" t="str">
        <f>IF(ISBLANK('Employees &amp; COBRA Enrollees'!AO202),"",'Employees &amp; COBRA Enrollees'!AO202)</f>
        <v/>
      </c>
      <c r="P196" s="232" t="str">
        <f>IF(ISBLANK('Employees &amp; COBRA Enrollees'!AP202),"",'Employees &amp; COBRA Enrollees'!AP202)</f>
        <v/>
      </c>
    </row>
    <row r="197" spans="1:16" ht="15.9" customHeight="1" thickBot="1" x14ac:dyDescent="0.3">
      <c r="A197" s="43"/>
      <c r="B197" s="223" t="str">
        <f>IF(ISBLANK('Employees &amp; COBRA Enrollees'!BR203),"",'Employees &amp; COBRA Enrollees'!BR203)</f>
        <v>Yes</v>
      </c>
      <c r="C197" s="224" t="str">
        <f>IF(ISBLANK('Employees &amp; COBRA Enrollees'!P203),"",'Employees &amp; COBRA Enrollees'!P203)</f>
        <v/>
      </c>
      <c r="D197" s="225" t="str">
        <f>IF(ISBLANK('Employees &amp; COBRA Enrollees'!Q203),"",'Employees &amp; COBRA Enrollees'!Q203)</f>
        <v/>
      </c>
      <c r="E197" s="226" t="str">
        <f>IF(ISBLANK('Employees &amp; COBRA Enrollees'!Y203),"",'Employees &amp; COBRA Enrollees'!Y203)</f>
        <v/>
      </c>
      <c r="F197" s="227" t="str">
        <f>'Employees &amp; COBRA Enrollees'!V203&amp;" "&amp;'Employees &amp; COBRA Enrollees'!U203</f>
        <v xml:space="preserve"> </v>
      </c>
      <c r="G197" s="228" t="str">
        <f>IF(ISBLANK('Employees &amp; COBRA Enrollees'!AQ203),"",'Employees &amp; COBRA Enrollees'!AQ203)</f>
        <v/>
      </c>
      <c r="H197" s="229" t="str">
        <f>IF(ISBLANK('Employees &amp; COBRA Enrollees'!Y203),"",DATEDIF(E197,C197,"y"))</f>
        <v/>
      </c>
      <c r="I197" s="230" t="str">
        <f>IF(ISBLANK('Employees &amp; COBRA Enrollees'!S203),"",'Employees &amp; COBRA Enrollees'!S203)</f>
        <v/>
      </c>
      <c r="J197" s="231" t="str">
        <f>IF(ISBLANK('Employees &amp; COBRA Enrollees'!A203),"",'Employees &amp; COBRA Enrollees'!A203&amp;" "&amp;'Employees &amp; COBRA Enrollees'!B203)</f>
        <v/>
      </c>
      <c r="K197" s="226" t="str">
        <f>IF(ISBLANK('Employees &amp; COBRA Enrollees'!A203),"",'Employees &amp; COBRA Enrollees'!AC203)</f>
        <v/>
      </c>
      <c r="L197" s="226" t="str">
        <f>IF(ISBLANK('Employees &amp; COBRA Enrollees'!Z203),"",'Employees &amp; COBRA Enrollees'!Z203)</f>
        <v/>
      </c>
      <c r="M197" s="232" t="str">
        <f>IF(ISBLANK('Employees &amp; COBRA Enrollees'!AM203),"",'Employees &amp; COBRA Enrollees'!AM203)</f>
        <v/>
      </c>
      <c r="N197" s="232" t="str">
        <f>IF(ISBLANK('Employees &amp; COBRA Enrollees'!AN203),"",'Employees &amp; COBRA Enrollees'!AN203)</f>
        <v/>
      </c>
      <c r="O197" s="232" t="str">
        <f>IF(ISBLANK('Employees &amp; COBRA Enrollees'!AO203),"",'Employees &amp; COBRA Enrollees'!AO203)</f>
        <v/>
      </c>
      <c r="P197" s="232" t="str">
        <f>IF(ISBLANK('Employees &amp; COBRA Enrollees'!AP203),"",'Employees &amp; COBRA Enrollees'!AP203)</f>
        <v/>
      </c>
    </row>
    <row r="198" spans="1:16" ht="15.9" customHeight="1" thickBot="1" x14ac:dyDescent="0.3">
      <c r="A198" s="43"/>
      <c r="B198" s="223" t="str">
        <f>IF(ISBLANK('Employees &amp; COBRA Enrollees'!BR204),"",'Employees &amp; COBRA Enrollees'!BR204)</f>
        <v>Yes</v>
      </c>
      <c r="C198" s="224" t="str">
        <f>IF(ISBLANK('Employees &amp; COBRA Enrollees'!P204),"",'Employees &amp; COBRA Enrollees'!P204)</f>
        <v/>
      </c>
      <c r="D198" s="225" t="str">
        <f>IF(ISBLANK('Employees &amp; COBRA Enrollees'!Q204),"",'Employees &amp; COBRA Enrollees'!Q204)</f>
        <v/>
      </c>
      <c r="E198" s="226" t="str">
        <f>IF(ISBLANK('Employees &amp; COBRA Enrollees'!Y204),"",'Employees &amp; COBRA Enrollees'!Y204)</f>
        <v/>
      </c>
      <c r="F198" s="227" t="str">
        <f>'Employees &amp; COBRA Enrollees'!V204&amp;" "&amp;'Employees &amp; COBRA Enrollees'!U204</f>
        <v xml:space="preserve"> </v>
      </c>
      <c r="G198" s="228" t="str">
        <f>IF(ISBLANK('Employees &amp; COBRA Enrollees'!AQ204),"",'Employees &amp; COBRA Enrollees'!AQ204)</f>
        <v/>
      </c>
      <c r="H198" s="229" t="str">
        <f>IF(ISBLANK('Employees &amp; COBRA Enrollees'!Y204),"",DATEDIF(E198,C198,"y"))</f>
        <v/>
      </c>
      <c r="I198" s="230" t="str">
        <f>IF(ISBLANK('Employees &amp; COBRA Enrollees'!S204),"",'Employees &amp; COBRA Enrollees'!S204)</f>
        <v/>
      </c>
      <c r="J198" s="231" t="str">
        <f>IF(ISBLANK('Employees &amp; COBRA Enrollees'!A204),"",'Employees &amp; COBRA Enrollees'!A204&amp;" "&amp;'Employees &amp; COBRA Enrollees'!B204)</f>
        <v/>
      </c>
      <c r="K198" s="226" t="str">
        <f>IF(ISBLANK('Employees &amp; COBRA Enrollees'!A204),"",'Employees &amp; COBRA Enrollees'!AC204)</f>
        <v/>
      </c>
      <c r="L198" s="226" t="str">
        <f>IF(ISBLANK('Employees &amp; COBRA Enrollees'!Z204),"",'Employees &amp; COBRA Enrollees'!Z204)</f>
        <v/>
      </c>
      <c r="M198" s="232" t="str">
        <f>IF(ISBLANK('Employees &amp; COBRA Enrollees'!AM204),"",'Employees &amp; COBRA Enrollees'!AM204)</f>
        <v/>
      </c>
      <c r="N198" s="232" t="str">
        <f>IF(ISBLANK('Employees &amp; COBRA Enrollees'!AN204),"",'Employees &amp; COBRA Enrollees'!AN204)</f>
        <v/>
      </c>
      <c r="O198" s="232" t="str">
        <f>IF(ISBLANK('Employees &amp; COBRA Enrollees'!AO204),"",'Employees &amp; COBRA Enrollees'!AO204)</f>
        <v/>
      </c>
      <c r="P198" s="232" t="str">
        <f>IF(ISBLANK('Employees &amp; COBRA Enrollees'!AP204),"",'Employees &amp; COBRA Enrollees'!AP204)</f>
        <v/>
      </c>
    </row>
    <row r="199" spans="1:16" ht="15.9" customHeight="1" thickBot="1" x14ac:dyDescent="0.3">
      <c r="A199" s="43"/>
      <c r="B199" s="223" t="str">
        <f>IF(ISBLANK('Employees &amp; COBRA Enrollees'!BR205),"",'Employees &amp; COBRA Enrollees'!BR205)</f>
        <v>Yes</v>
      </c>
      <c r="C199" s="224" t="str">
        <f>IF(ISBLANK('Employees &amp; COBRA Enrollees'!P205),"",'Employees &amp; COBRA Enrollees'!P205)</f>
        <v/>
      </c>
      <c r="D199" s="225" t="str">
        <f>IF(ISBLANK('Employees &amp; COBRA Enrollees'!Q205),"",'Employees &amp; COBRA Enrollees'!Q205)</f>
        <v/>
      </c>
      <c r="E199" s="226" t="str">
        <f>IF(ISBLANK('Employees &amp; COBRA Enrollees'!Y205),"",'Employees &amp; COBRA Enrollees'!Y205)</f>
        <v/>
      </c>
      <c r="F199" s="227" t="str">
        <f>'Employees &amp; COBRA Enrollees'!V205&amp;" "&amp;'Employees &amp; COBRA Enrollees'!U205</f>
        <v xml:space="preserve"> </v>
      </c>
      <c r="G199" s="228" t="str">
        <f>IF(ISBLANK('Employees &amp; COBRA Enrollees'!AQ205),"",'Employees &amp; COBRA Enrollees'!AQ205)</f>
        <v/>
      </c>
      <c r="H199" s="229" t="str">
        <f>IF(ISBLANK('Employees &amp; COBRA Enrollees'!Y205),"",DATEDIF(E199,C199,"y"))</f>
        <v/>
      </c>
      <c r="I199" s="230" t="str">
        <f>IF(ISBLANK('Employees &amp; COBRA Enrollees'!S205),"",'Employees &amp; COBRA Enrollees'!S205)</f>
        <v/>
      </c>
      <c r="J199" s="231" t="str">
        <f>IF(ISBLANK('Employees &amp; COBRA Enrollees'!A205),"",'Employees &amp; COBRA Enrollees'!A205&amp;" "&amp;'Employees &amp; COBRA Enrollees'!B205)</f>
        <v/>
      </c>
      <c r="K199" s="226" t="str">
        <f>IF(ISBLANK('Employees &amp; COBRA Enrollees'!A205),"",'Employees &amp; COBRA Enrollees'!AC205)</f>
        <v/>
      </c>
      <c r="L199" s="226" t="str">
        <f>IF(ISBLANK('Employees &amp; COBRA Enrollees'!Z205),"",'Employees &amp; COBRA Enrollees'!Z205)</f>
        <v/>
      </c>
      <c r="M199" s="232" t="str">
        <f>IF(ISBLANK('Employees &amp; COBRA Enrollees'!AM205),"",'Employees &amp; COBRA Enrollees'!AM205)</f>
        <v/>
      </c>
      <c r="N199" s="232" t="str">
        <f>IF(ISBLANK('Employees &amp; COBRA Enrollees'!AN205),"",'Employees &amp; COBRA Enrollees'!AN205)</f>
        <v/>
      </c>
      <c r="O199" s="232" t="str">
        <f>IF(ISBLANK('Employees &amp; COBRA Enrollees'!AO205),"",'Employees &amp; COBRA Enrollees'!AO205)</f>
        <v/>
      </c>
      <c r="P199" s="232" t="str">
        <f>IF(ISBLANK('Employees &amp; COBRA Enrollees'!AP205),"",'Employees &amp; COBRA Enrollees'!AP205)</f>
        <v/>
      </c>
    </row>
    <row r="200" spans="1:16" ht="15.9" customHeight="1" thickBot="1" x14ac:dyDescent="0.3">
      <c r="A200" s="43"/>
      <c r="B200" s="223" t="str">
        <f>IF(ISBLANK('Employees &amp; COBRA Enrollees'!BR206),"",'Employees &amp; COBRA Enrollees'!BR206)</f>
        <v>Yes</v>
      </c>
      <c r="C200" s="224" t="str">
        <f>IF(ISBLANK('Employees &amp; COBRA Enrollees'!P206),"",'Employees &amp; COBRA Enrollees'!P206)</f>
        <v/>
      </c>
      <c r="D200" s="225" t="str">
        <f>IF(ISBLANK('Employees &amp; COBRA Enrollees'!Q206),"",'Employees &amp; COBRA Enrollees'!Q206)</f>
        <v/>
      </c>
      <c r="E200" s="226" t="str">
        <f>IF(ISBLANK('Employees &amp; COBRA Enrollees'!Y206),"",'Employees &amp; COBRA Enrollees'!Y206)</f>
        <v/>
      </c>
      <c r="F200" s="227" t="str">
        <f>'Employees &amp; COBRA Enrollees'!V206&amp;" "&amp;'Employees &amp; COBRA Enrollees'!U206</f>
        <v xml:space="preserve"> </v>
      </c>
      <c r="G200" s="228" t="str">
        <f>IF(ISBLANK('Employees &amp; COBRA Enrollees'!AQ206),"",'Employees &amp; COBRA Enrollees'!AQ206)</f>
        <v/>
      </c>
      <c r="H200" s="229" t="str">
        <f>IF(ISBLANK('Employees &amp; COBRA Enrollees'!Y206),"",DATEDIF(E200,C200,"y"))</f>
        <v/>
      </c>
      <c r="I200" s="230" t="str">
        <f>IF(ISBLANK('Employees &amp; COBRA Enrollees'!S206),"",'Employees &amp; COBRA Enrollees'!S206)</f>
        <v/>
      </c>
      <c r="J200" s="231" t="str">
        <f>IF(ISBLANK('Employees &amp; COBRA Enrollees'!A206),"",'Employees &amp; COBRA Enrollees'!A206&amp;" "&amp;'Employees &amp; COBRA Enrollees'!B206)</f>
        <v/>
      </c>
      <c r="K200" s="226" t="str">
        <f>IF(ISBLANK('Employees &amp; COBRA Enrollees'!A206),"",'Employees &amp; COBRA Enrollees'!AC206)</f>
        <v/>
      </c>
      <c r="L200" s="226" t="str">
        <f>IF(ISBLANK('Employees &amp; COBRA Enrollees'!Z206),"",'Employees &amp; COBRA Enrollees'!Z206)</f>
        <v/>
      </c>
      <c r="M200" s="232" t="str">
        <f>IF(ISBLANK('Employees &amp; COBRA Enrollees'!AM206),"",'Employees &amp; COBRA Enrollees'!AM206)</f>
        <v/>
      </c>
      <c r="N200" s="232" t="str">
        <f>IF(ISBLANK('Employees &amp; COBRA Enrollees'!AN206),"",'Employees &amp; COBRA Enrollees'!AN206)</f>
        <v/>
      </c>
      <c r="O200" s="232" t="str">
        <f>IF(ISBLANK('Employees &amp; COBRA Enrollees'!AO206),"",'Employees &amp; COBRA Enrollees'!AO206)</f>
        <v/>
      </c>
      <c r="P200" s="232" t="str">
        <f>IF(ISBLANK('Employees &amp; COBRA Enrollees'!AP206),"",'Employees &amp; COBRA Enrollees'!AP206)</f>
        <v/>
      </c>
    </row>
    <row r="201" spans="1:16" ht="15.9" customHeight="1" thickBot="1" x14ac:dyDescent="0.3">
      <c r="A201" s="43"/>
      <c r="B201" s="223" t="str">
        <f>IF(ISBLANK('Employees &amp; COBRA Enrollees'!BR207),"",'Employees &amp; COBRA Enrollees'!BR207)</f>
        <v>Yes</v>
      </c>
      <c r="C201" s="224" t="str">
        <f>IF(ISBLANK('Employees &amp; COBRA Enrollees'!P207),"",'Employees &amp; COBRA Enrollees'!P207)</f>
        <v/>
      </c>
      <c r="D201" s="225" t="str">
        <f>IF(ISBLANK('Employees &amp; COBRA Enrollees'!Q207),"",'Employees &amp; COBRA Enrollees'!Q207)</f>
        <v/>
      </c>
      <c r="E201" s="226" t="str">
        <f>IF(ISBLANK('Employees &amp; COBRA Enrollees'!Y207),"",'Employees &amp; COBRA Enrollees'!Y207)</f>
        <v/>
      </c>
      <c r="F201" s="227" t="str">
        <f>'Employees &amp; COBRA Enrollees'!V207&amp;" "&amp;'Employees &amp; COBRA Enrollees'!U207</f>
        <v xml:space="preserve"> </v>
      </c>
      <c r="G201" s="228" t="str">
        <f>IF(ISBLANK('Employees &amp; COBRA Enrollees'!AQ207),"",'Employees &amp; COBRA Enrollees'!AQ207)</f>
        <v/>
      </c>
      <c r="H201" s="229" t="str">
        <f>IF(ISBLANK('Employees &amp; COBRA Enrollees'!Y207),"",DATEDIF(E201,C201,"y"))</f>
        <v/>
      </c>
      <c r="I201" s="230" t="str">
        <f>IF(ISBLANK('Employees &amp; COBRA Enrollees'!S207),"",'Employees &amp; COBRA Enrollees'!S207)</f>
        <v/>
      </c>
      <c r="J201" s="231" t="str">
        <f>IF(ISBLANK('Employees &amp; COBRA Enrollees'!A207),"",'Employees &amp; COBRA Enrollees'!A207&amp;" "&amp;'Employees &amp; COBRA Enrollees'!B207)</f>
        <v/>
      </c>
      <c r="K201" s="226" t="str">
        <f>IF(ISBLANK('Employees &amp; COBRA Enrollees'!A207),"",'Employees &amp; COBRA Enrollees'!AC207)</f>
        <v/>
      </c>
      <c r="L201" s="226" t="str">
        <f>IF(ISBLANK('Employees &amp; COBRA Enrollees'!Z207),"",'Employees &amp; COBRA Enrollees'!Z207)</f>
        <v/>
      </c>
      <c r="M201" s="232" t="str">
        <f>IF(ISBLANK('Employees &amp; COBRA Enrollees'!AM207),"",'Employees &amp; COBRA Enrollees'!AM207)</f>
        <v/>
      </c>
      <c r="N201" s="232" t="str">
        <f>IF(ISBLANK('Employees &amp; COBRA Enrollees'!AN207),"",'Employees &amp; COBRA Enrollees'!AN207)</f>
        <v/>
      </c>
      <c r="O201" s="232" t="str">
        <f>IF(ISBLANK('Employees &amp; COBRA Enrollees'!AO207),"",'Employees &amp; COBRA Enrollees'!AO207)</f>
        <v/>
      </c>
      <c r="P201" s="232" t="str">
        <f>IF(ISBLANK('Employees &amp; COBRA Enrollees'!AP207),"",'Employees &amp; COBRA Enrollees'!AP207)</f>
        <v/>
      </c>
    </row>
    <row r="202" spans="1:16" ht="15.9" customHeight="1" thickBot="1" x14ac:dyDescent="0.3">
      <c r="A202" s="43"/>
      <c r="B202" s="223" t="str">
        <f>IF(ISBLANK('Employees &amp; COBRA Enrollees'!BR208),"",'Employees &amp; COBRA Enrollees'!BR208)</f>
        <v>Yes</v>
      </c>
      <c r="C202" s="224" t="str">
        <f>IF(ISBLANK('Employees &amp; COBRA Enrollees'!P208),"",'Employees &amp; COBRA Enrollees'!P208)</f>
        <v/>
      </c>
      <c r="D202" s="225" t="str">
        <f>IF(ISBLANK('Employees &amp; COBRA Enrollees'!Q208),"",'Employees &amp; COBRA Enrollees'!Q208)</f>
        <v/>
      </c>
      <c r="E202" s="226" t="str">
        <f>IF(ISBLANK('Employees &amp; COBRA Enrollees'!Y208),"",'Employees &amp; COBRA Enrollees'!Y208)</f>
        <v/>
      </c>
      <c r="F202" s="227" t="str">
        <f>'Employees &amp; COBRA Enrollees'!V208&amp;" "&amp;'Employees &amp; COBRA Enrollees'!U208</f>
        <v xml:space="preserve"> </v>
      </c>
      <c r="G202" s="228" t="str">
        <f>IF(ISBLANK('Employees &amp; COBRA Enrollees'!AQ208),"",'Employees &amp; COBRA Enrollees'!AQ208)</f>
        <v/>
      </c>
      <c r="H202" s="229" t="str">
        <f>IF(ISBLANK('Employees &amp; COBRA Enrollees'!Y208),"",DATEDIF(E202,C202,"y"))</f>
        <v/>
      </c>
      <c r="I202" s="230" t="str">
        <f>IF(ISBLANK('Employees &amp; COBRA Enrollees'!S208),"",'Employees &amp; COBRA Enrollees'!S208)</f>
        <v/>
      </c>
      <c r="J202" s="231" t="str">
        <f>IF(ISBLANK('Employees &amp; COBRA Enrollees'!A208),"",'Employees &amp; COBRA Enrollees'!A208&amp;" "&amp;'Employees &amp; COBRA Enrollees'!B208)</f>
        <v/>
      </c>
      <c r="K202" s="226" t="str">
        <f>IF(ISBLANK('Employees &amp; COBRA Enrollees'!A208),"",'Employees &amp; COBRA Enrollees'!AC208)</f>
        <v/>
      </c>
      <c r="L202" s="226" t="str">
        <f>IF(ISBLANK('Employees &amp; COBRA Enrollees'!Z208),"",'Employees &amp; COBRA Enrollees'!Z208)</f>
        <v/>
      </c>
      <c r="M202" s="232" t="str">
        <f>IF(ISBLANK('Employees &amp; COBRA Enrollees'!AM208),"",'Employees &amp; COBRA Enrollees'!AM208)</f>
        <v/>
      </c>
      <c r="N202" s="232" t="str">
        <f>IF(ISBLANK('Employees &amp; COBRA Enrollees'!AN208),"",'Employees &amp; COBRA Enrollees'!AN208)</f>
        <v/>
      </c>
      <c r="O202" s="232" t="str">
        <f>IF(ISBLANK('Employees &amp; COBRA Enrollees'!AO208),"",'Employees &amp; COBRA Enrollees'!AO208)</f>
        <v/>
      </c>
      <c r="P202" s="232" t="str">
        <f>IF(ISBLANK('Employees &amp; COBRA Enrollees'!AP208),"",'Employees &amp; COBRA Enrollees'!AP208)</f>
        <v/>
      </c>
    </row>
    <row r="203" spans="1:16" ht="15.9" customHeight="1" thickBot="1" x14ac:dyDescent="0.3">
      <c r="A203" s="43"/>
      <c r="B203" s="223" t="str">
        <f>IF(ISBLANK('Employees &amp; COBRA Enrollees'!BR209),"",'Employees &amp; COBRA Enrollees'!BR209)</f>
        <v>Yes</v>
      </c>
      <c r="C203" s="224" t="str">
        <f>IF(ISBLANK('Employees &amp; COBRA Enrollees'!P209),"",'Employees &amp; COBRA Enrollees'!P209)</f>
        <v/>
      </c>
      <c r="D203" s="225" t="str">
        <f>IF(ISBLANK('Employees &amp; COBRA Enrollees'!Q209),"",'Employees &amp; COBRA Enrollees'!Q209)</f>
        <v/>
      </c>
      <c r="E203" s="226" t="str">
        <f>IF(ISBLANK('Employees &amp; COBRA Enrollees'!Y209),"",'Employees &amp; COBRA Enrollees'!Y209)</f>
        <v/>
      </c>
      <c r="F203" s="227" t="str">
        <f>'Employees &amp; COBRA Enrollees'!V209&amp;" "&amp;'Employees &amp; COBRA Enrollees'!U209</f>
        <v xml:space="preserve"> </v>
      </c>
      <c r="G203" s="228" t="str">
        <f>IF(ISBLANK('Employees &amp; COBRA Enrollees'!AQ209),"",'Employees &amp; COBRA Enrollees'!AQ209)</f>
        <v/>
      </c>
      <c r="H203" s="229" t="str">
        <f>IF(ISBLANK('Employees &amp; COBRA Enrollees'!Y209),"",DATEDIF(E203,C203,"y"))</f>
        <v/>
      </c>
      <c r="I203" s="230" t="str">
        <f>IF(ISBLANK('Employees &amp; COBRA Enrollees'!S209),"",'Employees &amp; COBRA Enrollees'!S209)</f>
        <v/>
      </c>
      <c r="J203" s="231" t="str">
        <f>IF(ISBLANK('Employees &amp; COBRA Enrollees'!A209),"",'Employees &amp; COBRA Enrollees'!A209&amp;" "&amp;'Employees &amp; COBRA Enrollees'!B209)</f>
        <v/>
      </c>
      <c r="K203" s="226" t="str">
        <f>IF(ISBLANK('Employees &amp; COBRA Enrollees'!A209),"",'Employees &amp; COBRA Enrollees'!AC209)</f>
        <v/>
      </c>
      <c r="L203" s="226" t="str">
        <f>IF(ISBLANK('Employees &amp; COBRA Enrollees'!Z209),"",'Employees &amp; COBRA Enrollees'!Z209)</f>
        <v/>
      </c>
      <c r="M203" s="232" t="str">
        <f>IF(ISBLANK('Employees &amp; COBRA Enrollees'!AM209),"",'Employees &amp; COBRA Enrollees'!AM209)</f>
        <v/>
      </c>
      <c r="N203" s="232" t="str">
        <f>IF(ISBLANK('Employees &amp; COBRA Enrollees'!AN209),"",'Employees &amp; COBRA Enrollees'!AN209)</f>
        <v/>
      </c>
      <c r="O203" s="232" t="str">
        <f>IF(ISBLANK('Employees &amp; COBRA Enrollees'!AO209),"",'Employees &amp; COBRA Enrollees'!AO209)</f>
        <v/>
      </c>
      <c r="P203" s="232" t="str">
        <f>IF(ISBLANK('Employees &amp; COBRA Enrollees'!AP209),"",'Employees &amp; COBRA Enrollees'!AP209)</f>
        <v/>
      </c>
    </row>
    <row r="204" spans="1:16" ht="15.9" customHeight="1" thickBot="1" x14ac:dyDescent="0.3">
      <c r="A204" s="43"/>
      <c r="B204" s="223" t="str">
        <f>IF(ISBLANK('Employees &amp; COBRA Enrollees'!BR210),"",'Employees &amp; COBRA Enrollees'!BR210)</f>
        <v>Yes</v>
      </c>
      <c r="C204" s="224" t="str">
        <f>IF(ISBLANK('Employees &amp; COBRA Enrollees'!P210),"",'Employees &amp; COBRA Enrollees'!P210)</f>
        <v/>
      </c>
      <c r="D204" s="225" t="str">
        <f>IF(ISBLANK('Employees &amp; COBRA Enrollees'!Q210),"",'Employees &amp; COBRA Enrollees'!Q210)</f>
        <v/>
      </c>
      <c r="E204" s="226" t="str">
        <f>IF(ISBLANK('Employees &amp; COBRA Enrollees'!Y210),"",'Employees &amp; COBRA Enrollees'!Y210)</f>
        <v/>
      </c>
      <c r="F204" s="227" t="str">
        <f>'Employees &amp; COBRA Enrollees'!V210&amp;" "&amp;'Employees &amp; COBRA Enrollees'!U210</f>
        <v xml:space="preserve"> </v>
      </c>
      <c r="G204" s="228" t="str">
        <f>IF(ISBLANK('Employees &amp; COBRA Enrollees'!AQ210),"",'Employees &amp; COBRA Enrollees'!AQ210)</f>
        <v/>
      </c>
      <c r="H204" s="229" t="str">
        <f>IF(ISBLANK('Employees &amp; COBRA Enrollees'!Y210),"",DATEDIF(E204,C204,"y"))</f>
        <v/>
      </c>
      <c r="I204" s="230" t="str">
        <f>IF(ISBLANK('Employees &amp; COBRA Enrollees'!S210),"",'Employees &amp; COBRA Enrollees'!S210)</f>
        <v/>
      </c>
      <c r="J204" s="231" t="str">
        <f>IF(ISBLANK('Employees &amp; COBRA Enrollees'!A210),"",'Employees &amp; COBRA Enrollees'!A210&amp;" "&amp;'Employees &amp; COBRA Enrollees'!B210)</f>
        <v/>
      </c>
      <c r="K204" s="226" t="str">
        <f>IF(ISBLANK('Employees &amp; COBRA Enrollees'!A210),"",'Employees &amp; COBRA Enrollees'!AC210)</f>
        <v/>
      </c>
      <c r="L204" s="226" t="str">
        <f>IF(ISBLANK('Employees &amp; COBRA Enrollees'!Z210),"",'Employees &amp; COBRA Enrollees'!Z210)</f>
        <v/>
      </c>
      <c r="M204" s="232" t="str">
        <f>IF(ISBLANK('Employees &amp; COBRA Enrollees'!AM210),"",'Employees &amp; COBRA Enrollees'!AM210)</f>
        <v/>
      </c>
      <c r="N204" s="232" t="str">
        <f>IF(ISBLANK('Employees &amp; COBRA Enrollees'!AN210),"",'Employees &amp; COBRA Enrollees'!AN210)</f>
        <v/>
      </c>
      <c r="O204" s="232" t="str">
        <f>IF(ISBLANK('Employees &amp; COBRA Enrollees'!AO210),"",'Employees &amp; COBRA Enrollees'!AO210)</f>
        <v/>
      </c>
      <c r="P204" s="232" t="str">
        <f>IF(ISBLANK('Employees &amp; COBRA Enrollees'!AP210),"",'Employees &amp; COBRA Enrollees'!AP210)</f>
        <v/>
      </c>
    </row>
    <row r="205" spans="1:16" ht="15.9" customHeight="1" thickBot="1" x14ac:dyDescent="0.3">
      <c r="A205" s="43"/>
      <c r="B205" s="223" t="str">
        <f>IF(ISBLANK('Employees &amp; COBRA Enrollees'!BR211),"",'Employees &amp; COBRA Enrollees'!BR211)</f>
        <v>Yes</v>
      </c>
      <c r="C205" s="224" t="str">
        <f>IF(ISBLANK('Employees &amp; COBRA Enrollees'!P211),"",'Employees &amp; COBRA Enrollees'!P211)</f>
        <v/>
      </c>
      <c r="D205" s="225" t="str">
        <f>IF(ISBLANK('Employees &amp; COBRA Enrollees'!Q211),"",'Employees &amp; COBRA Enrollees'!Q211)</f>
        <v/>
      </c>
      <c r="E205" s="226" t="str">
        <f>IF(ISBLANK('Employees &amp; COBRA Enrollees'!Y211),"",'Employees &amp; COBRA Enrollees'!Y211)</f>
        <v/>
      </c>
      <c r="F205" s="227" t="str">
        <f>'Employees &amp; COBRA Enrollees'!V211&amp;" "&amp;'Employees &amp; COBRA Enrollees'!U211</f>
        <v xml:space="preserve"> </v>
      </c>
      <c r="G205" s="228" t="str">
        <f>IF(ISBLANK('Employees &amp; COBRA Enrollees'!AQ211),"",'Employees &amp; COBRA Enrollees'!AQ211)</f>
        <v/>
      </c>
      <c r="H205" s="229" t="str">
        <f>IF(ISBLANK('Employees &amp; COBRA Enrollees'!Y211),"",DATEDIF(E205,C205,"y"))</f>
        <v/>
      </c>
      <c r="I205" s="230" t="str">
        <f>IF(ISBLANK('Employees &amp; COBRA Enrollees'!S211),"",'Employees &amp; COBRA Enrollees'!S211)</f>
        <v/>
      </c>
      <c r="J205" s="231" t="str">
        <f>IF(ISBLANK('Employees &amp; COBRA Enrollees'!A211),"",'Employees &amp; COBRA Enrollees'!A211&amp;" "&amp;'Employees &amp; COBRA Enrollees'!B211)</f>
        <v/>
      </c>
      <c r="K205" s="226" t="str">
        <f>IF(ISBLANK('Employees &amp; COBRA Enrollees'!A211),"",'Employees &amp; COBRA Enrollees'!AC211)</f>
        <v/>
      </c>
      <c r="L205" s="226" t="str">
        <f>IF(ISBLANK('Employees &amp; COBRA Enrollees'!Z211),"",'Employees &amp; COBRA Enrollees'!Z211)</f>
        <v/>
      </c>
      <c r="M205" s="232" t="str">
        <f>IF(ISBLANK('Employees &amp; COBRA Enrollees'!AM211),"",'Employees &amp; COBRA Enrollees'!AM211)</f>
        <v/>
      </c>
      <c r="N205" s="232" t="str">
        <f>IF(ISBLANK('Employees &amp; COBRA Enrollees'!AN211),"",'Employees &amp; COBRA Enrollees'!AN211)</f>
        <v/>
      </c>
      <c r="O205" s="232" t="str">
        <f>IF(ISBLANK('Employees &amp; COBRA Enrollees'!AO211),"",'Employees &amp; COBRA Enrollees'!AO211)</f>
        <v/>
      </c>
      <c r="P205" s="232" t="str">
        <f>IF(ISBLANK('Employees &amp; COBRA Enrollees'!AP211),"",'Employees &amp; COBRA Enrollees'!AP211)</f>
        <v/>
      </c>
    </row>
    <row r="206" spans="1:16" ht="15.9" customHeight="1" thickBot="1" x14ac:dyDescent="0.3">
      <c r="A206" s="43"/>
      <c r="B206" s="223" t="str">
        <f>IF(ISBLANK('Employees &amp; COBRA Enrollees'!BR212),"",'Employees &amp; COBRA Enrollees'!BR212)</f>
        <v>Yes</v>
      </c>
      <c r="C206" s="224" t="str">
        <f>IF(ISBLANK('Employees &amp; COBRA Enrollees'!P212),"",'Employees &amp; COBRA Enrollees'!P212)</f>
        <v/>
      </c>
      <c r="D206" s="225" t="str">
        <f>IF(ISBLANK('Employees &amp; COBRA Enrollees'!Q212),"",'Employees &amp; COBRA Enrollees'!Q212)</f>
        <v/>
      </c>
      <c r="E206" s="226" t="str">
        <f>IF(ISBLANK('Employees &amp; COBRA Enrollees'!Y212),"",'Employees &amp; COBRA Enrollees'!Y212)</f>
        <v/>
      </c>
      <c r="F206" s="227" t="str">
        <f>'Employees &amp; COBRA Enrollees'!V212&amp;" "&amp;'Employees &amp; COBRA Enrollees'!U212</f>
        <v xml:space="preserve"> </v>
      </c>
      <c r="G206" s="228" t="str">
        <f>IF(ISBLANK('Employees &amp; COBRA Enrollees'!AQ212),"",'Employees &amp; COBRA Enrollees'!AQ212)</f>
        <v/>
      </c>
      <c r="H206" s="229" t="str">
        <f>IF(ISBLANK('Employees &amp; COBRA Enrollees'!Y212),"",DATEDIF(E206,C206,"y"))</f>
        <v/>
      </c>
      <c r="I206" s="230" t="str">
        <f>IF(ISBLANK('Employees &amp; COBRA Enrollees'!S212),"",'Employees &amp; COBRA Enrollees'!S212)</f>
        <v/>
      </c>
      <c r="J206" s="231" t="str">
        <f>IF(ISBLANK('Employees &amp; COBRA Enrollees'!A212),"",'Employees &amp; COBRA Enrollees'!A212&amp;" "&amp;'Employees &amp; COBRA Enrollees'!B212)</f>
        <v/>
      </c>
      <c r="K206" s="226" t="str">
        <f>IF(ISBLANK('Employees &amp; COBRA Enrollees'!A212),"",'Employees &amp; COBRA Enrollees'!AC212)</f>
        <v/>
      </c>
      <c r="L206" s="226" t="str">
        <f>IF(ISBLANK('Employees &amp; COBRA Enrollees'!Z212),"",'Employees &amp; COBRA Enrollees'!Z212)</f>
        <v/>
      </c>
      <c r="M206" s="232" t="str">
        <f>IF(ISBLANK('Employees &amp; COBRA Enrollees'!AM212),"",'Employees &amp; COBRA Enrollees'!AM212)</f>
        <v/>
      </c>
      <c r="N206" s="232" t="str">
        <f>IF(ISBLANK('Employees &amp; COBRA Enrollees'!AN212),"",'Employees &amp; COBRA Enrollees'!AN212)</f>
        <v/>
      </c>
      <c r="O206" s="232" t="str">
        <f>IF(ISBLANK('Employees &amp; COBRA Enrollees'!AO212),"",'Employees &amp; COBRA Enrollees'!AO212)</f>
        <v/>
      </c>
      <c r="P206" s="232" t="str">
        <f>IF(ISBLANK('Employees &amp; COBRA Enrollees'!AP212),"",'Employees &amp; COBRA Enrollees'!AP212)</f>
        <v/>
      </c>
    </row>
    <row r="207" spans="1:16" ht="15.9" customHeight="1" thickBot="1" x14ac:dyDescent="0.3">
      <c r="A207" s="43"/>
      <c r="B207" s="223" t="str">
        <f>IF(ISBLANK('Employees &amp; COBRA Enrollees'!BR213),"",'Employees &amp; COBRA Enrollees'!BR213)</f>
        <v>Yes</v>
      </c>
      <c r="C207" s="224" t="str">
        <f>IF(ISBLANK('Employees &amp; COBRA Enrollees'!P213),"",'Employees &amp; COBRA Enrollees'!P213)</f>
        <v/>
      </c>
      <c r="D207" s="225" t="str">
        <f>IF(ISBLANK('Employees &amp; COBRA Enrollees'!Q213),"",'Employees &amp; COBRA Enrollees'!Q213)</f>
        <v/>
      </c>
      <c r="E207" s="226" t="str">
        <f>IF(ISBLANK('Employees &amp; COBRA Enrollees'!Y213),"",'Employees &amp; COBRA Enrollees'!Y213)</f>
        <v/>
      </c>
      <c r="F207" s="227" t="str">
        <f>'Employees &amp; COBRA Enrollees'!V213&amp;" "&amp;'Employees &amp; COBRA Enrollees'!U213</f>
        <v xml:space="preserve"> </v>
      </c>
      <c r="G207" s="228" t="str">
        <f>IF(ISBLANK('Employees &amp; COBRA Enrollees'!AQ213),"",'Employees &amp; COBRA Enrollees'!AQ213)</f>
        <v/>
      </c>
      <c r="H207" s="229" t="str">
        <f>IF(ISBLANK('Employees &amp; COBRA Enrollees'!Y213),"",DATEDIF(E207,C207,"y"))</f>
        <v/>
      </c>
      <c r="I207" s="230" t="str">
        <f>IF(ISBLANK('Employees &amp; COBRA Enrollees'!S213),"",'Employees &amp; COBRA Enrollees'!S213)</f>
        <v/>
      </c>
      <c r="J207" s="231" t="str">
        <f>IF(ISBLANK('Employees &amp; COBRA Enrollees'!A213),"",'Employees &amp; COBRA Enrollees'!A213&amp;" "&amp;'Employees &amp; COBRA Enrollees'!B213)</f>
        <v/>
      </c>
      <c r="K207" s="226" t="str">
        <f>IF(ISBLANK('Employees &amp; COBRA Enrollees'!A213),"",'Employees &amp; COBRA Enrollees'!AC213)</f>
        <v/>
      </c>
      <c r="L207" s="226" t="str">
        <f>IF(ISBLANK('Employees &amp; COBRA Enrollees'!Z213),"",'Employees &amp; COBRA Enrollees'!Z213)</f>
        <v/>
      </c>
      <c r="M207" s="232" t="str">
        <f>IF(ISBLANK('Employees &amp; COBRA Enrollees'!AM213),"",'Employees &amp; COBRA Enrollees'!AM213)</f>
        <v/>
      </c>
      <c r="N207" s="232" t="str">
        <f>IF(ISBLANK('Employees &amp; COBRA Enrollees'!AN213),"",'Employees &amp; COBRA Enrollees'!AN213)</f>
        <v/>
      </c>
      <c r="O207" s="232" t="str">
        <f>IF(ISBLANK('Employees &amp; COBRA Enrollees'!AO213),"",'Employees &amp; COBRA Enrollees'!AO213)</f>
        <v/>
      </c>
      <c r="P207" s="232" t="str">
        <f>IF(ISBLANK('Employees &amp; COBRA Enrollees'!AP213),"",'Employees &amp; COBRA Enrollees'!AP213)</f>
        <v/>
      </c>
    </row>
    <row r="208" spans="1:16" ht="15.9" customHeight="1" thickBot="1" x14ac:dyDescent="0.3">
      <c r="A208" s="43"/>
      <c r="B208" s="223" t="str">
        <f>IF(ISBLANK('Employees &amp; COBRA Enrollees'!BR214),"",'Employees &amp; COBRA Enrollees'!BR214)</f>
        <v>Yes</v>
      </c>
      <c r="C208" s="224" t="str">
        <f>IF(ISBLANK('Employees &amp; COBRA Enrollees'!P214),"",'Employees &amp; COBRA Enrollees'!P214)</f>
        <v/>
      </c>
      <c r="D208" s="225" t="str">
        <f>IF(ISBLANK('Employees &amp; COBRA Enrollees'!Q214),"",'Employees &amp; COBRA Enrollees'!Q214)</f>
        <v/>
      </c>
      <c r="E208" s="226" t="str">
        <f>IF(ISBLANK('Employees &amp; COBRA Enrollees'!Y214),"",'Employees &amp; COBRA Enrollees'!Y214)</f>
        <v/>
      </c>
      <c r="F208" s="227" t="str">
        <f>'Employees &amp; COBRA Enrollees'!V214&amp;" "&amp;'Employees &amp; COBRA Enrollees'!U214</f>
        <v xml:space="preserve"> </v>
      </c>
      <c r="G208" s="228" t="str">
        <f>IF(ISBLANK('Employees &amp; COBRA Enrollees'!AQ214),"",'Employees &amp; COBRA Enrollees'!AQ214)</f>
        <v/>
      </c>
      <c r="H208" s="229" t="str">
        <f>IF(ISBLANK('Employees &amp; COBRA Enrollees'!Y214),"",DATEDIF(E208,C208,"y"))</f>
        <v/>
      </c>
      <c r="I208" s="230" t="str">
        <f>IF(ISBLANK('Employees &amp; COBRA Enrollees'!S214),"",'Employees &amp; COBRA Enrollees'!S214)</f>
        <v/>
      </c>
      <c r="J208" s="231" t="str">
        <f>IF(ISBLANK('Employees &amp; COBRA Enrollees'!A214),"",'Employees &amp; COBRA Enrollees'!A214&amp;" "&amp;'Employees &amp; COBRA Enrollees'!B214)</f>
        <v/>
      </c>
      <c r="K208" s="226" t="str">
        <f>IF(ISBLANK('Employees &amp; COBRA Enrollees'!A214),"",'Employees &amp; COBRA Enrollees'!AC214)</f>
        <v/>
      </c>
      <c r="L208" s="226" t="str">
        <f>IF(ISBLANK('Employees &amp; COBRA Enrollees'!Z214),"",'Employees &amp; COBRA Enrollees'!Z214)</f>
        <v/>
      </c>
      <c r="M208" s="232" t="str">
        <f>IF(ISBLANK('Employees &amp; COBRA Enrollees'!AM214),"",'Employees &amp; COBRA Enrollees'!AM214)</f>
        <v/>
      </c>
      <c r="N208" s="232" t="str">
        <f>IF(ISBLANK('Employees &amp; COBRA Enrollees'!AN214),"",'Employees &amp; COBRA Enrollees'!AN214)</f>
        <v/>
      </c>
      <c r="O208" s="232" t="str">
        <f>IF(ISBLANK('Employees &amp; COBRA Enrollees'!AO214),"",'Employees &amp; COBRA Enrollees'!AO214)</f>
        <v/>
      </c>
      <c r="P208" s="232" t="str">
        <f>IF(ISBLANK('Employees &amp; COBRA Enrollees'!AP214),"",'Employees &amp; COBRA Enrollees'!AP214)</f>
        <v/>
      </c>
    </row>
    <row r="209" spans="1:16" ht="15.9" customHeight="1" thickBot="1" x14ac:dyDescent="0.3">
      <c r="A209" s="43"/>
      <c r="B209" s="223" t="str">
        <f>IF(ISBLANK('Employees &amp; COBRA Enrollees'!BR215),"",'Employees &amp; COBRA Enrollees'!BR215)</f>
        <v>Yes</v>
      </c>
      <c r="C209" s="224" t="str">
        <f>IF(ISBLANK('Employees &amp; COBRA Enrollees'!P215),"",'Employees &amp; COBRA Enrollees'!P215)</f>
        <v/>
      </c>
      <c r="D209" s="225" t="str">
        <f>IF(ISBLANK('Employees &amp; COBRA Enrollees'!Q215),"",'Employees &amp; COBRA Enrollees'!Q215)</f>
        <v/>
      </c>
      <c r="E209" s="226" t="str">
        <f>IF(ISBLANK('Employees &amp; COBRA Enrollees'!Y215),"",'Employees &amp; COBRA Enrollees'!Y215)</f>
        <v/>
      </c>
      <c r="F209" s="227" t="str">
        <f>'Employees &amp; COBRA Enrollees'!V215&amp;" "&amp;'Employees &amp; COBRA Enrollees'!U215</f>
        <v xml:space="preserve"> </v>
      </c>
      <c r="G209" s="228" t="str">
        <f>IF(ISBLANK('Employees &amp; COBRA Enrollees'!AQ215),"",'Employees &amp; COBRA Enrollees'!AQ215)</f>
        <v/>
      </c>
      <c r="H209" s="229" t="str">
        <f>IF(ISBLANK('Employees &amp; COBRA Enrollees'!Y215),"",DATEDIF(E209,C209,"y"))</f>
        <v/>
      </c>
      <c r="I209" s="230" t="str">
        <f>IF(ISBLANK('Employees &amp; COBRA Enrollees'!S215),"",'Employees &amp; COBRA Enrollees'!S215)</f>
        <v/>
      </c>
      <c r="J209" s="231" t="str">
        <f>IF(ISBLANK('Employees &amp; COBRA Enrollees'!A215),"",'Employees &amp; COBRA Enrollees'!A215&amp;" "&amp;'Employees &amp; COBRA Enrollees'!B215)</f>
        <v/>
      </c>
      <c r="K209" s="226" t="str">
        <f>IF(ISBLANK('Employees &amp; COBRA Enrollees'!A215),"",'Employees &amp; COBRA Enrollees'!AC215)</f>
        <v/>
      </c>
      <c r="L209" s="226" t="str">
        <f>IF(ISBLANK('Employees &amp; COBRA Enrollees'!Z215),"",'Employees &amp; COBRA Enrollees'!Z215)</f>
        <v/>
      </c>
      <c r="M209" s="232" t="str">
        <f>IF(ISBLANK('Employees &amp; COBRA Enrollees'!AM215),"",'Employees &amp; COBRA Enrollees'!AM215)</f>
        <v/>
      </c>
      <c r="N209" s="232" t="str">
        <f>IF(ISBLANK('Employees &amp; COBRA Enrollees'!AN215),"",'Employees &amp; COBRA Enrollees'!AN215)</f>
        <v/>
      </c>
      <c r="O209" s="232" t="str">
        <f>IF(ISBLANK('Employees &amp; COBRA Enrollees'!AO215),"",'Employees &amp; COBRA Enrollees'!AO215)</f>
        <v/>
      </c>
      <c r="P209" s="232" t="str">
        <f>IF(ISBLANK('Employees &amp; COBRA Enrollees'!AP215),"",'Employees &amp; COBRA Enrollees'!AP215)</f>
        <v/>
      </c>
    </row>
    <row r="210" spans="1:16" ht="15.9" customHeight="1" thickBot="1" x14ac:dyDescent="0.3">
      <c r="A210" s="43"/>
      <c r="B210" s="223" t="str">
        <f>IF(ISBLANK('Employees &amp; COBRA Enrollees'!BR216),"",'Employees &amp; COBRA Enrollees'!BR216)</f>
        <v>Yes</v>
      </c>
      <c r="C210" s="224" t="str">
        <f>IF(ISBLANK('Employees &amp; COBRA Enrollees'!P216),"",'Employees &amp; COBRA Enrollees'!P216)</f>
        <v/>
      </c>
      <c r="D210" s="225" t="str">
        <f>IF(ISBLANK('Employees &amp; COBRA Enrollees'!Q216),"",'Employees &amp; COBRA Enrollees'!Q216)</f>
        <v/>
      </c>
      <c r="E210" s="226" t="str">
        <f>IF(ISBLANK('Employees &amp; COBRA Enrollees'!Y216),"",'Employees &amp; COBRA Enrollees'!Y216)</f>
        <v/>
      </c>
      <c r="F210" s="227" t="str">
        <f>'Employees &amp; COBRA Enrollees'!V216&amp;" "&amp;'Employees &amp; COBRA Enrollees'!U216</f>
        <v xml:space="preserve"> </v>
      </c>
      <c r="G210" s="228" t="str">
        <f>IF(ISBLANK('Employees &amp; COBRA Enrollees'!AQ216),"",'Employees &amp; COBRA Enrollees'!AQ216)</f>
        <v/>
      </c>
      <c r="H210" s="229" t="str">
        <f>IF(ISBLANK('Employees &amp; COBRA Enrollees'!Y216),"",DATEDIF(E210,C210,"y"))</f>
        <v/>
      </c>
      <c r="I210" s="230" t="str">
        <f>IF(ISBLANK('Employees &amp; COBRA Enrollees'!S216),"",'Employees &amp; COBRA Enrollees'!S216)</f>
        <v/>
      </c>
      <c r="J210" s="231" t="str">
        <f>IF(ISBLANK('Employees &amp; COBRA Enrollees'!A216),"",'Employees &amp; COBRA Enrollees'!A216&amp;" "&amp;'Employees &amp; COBRA Enrollees'!B216)</f>
        <v/>
      </c>
      <c r="K210" s="226" t="str">
        <f>IF(ISBLANK('Employees &amp; COBRA Enrollees'!A216),"",'Employees &amp; COBRA Enrollees'!AC216)</f>
        <v/>
      </c>
      <c r="L210" s="226" t="str">
        <f>IF(ISBLANK('Employees &amp; COBRA Enrollees'!Z216),"",'Employees &amp; COBRA Enrollees'!Z216)</f>
        <v/>
      </c>
      <c r="M210" s="232" t="str">
        <f>IF(ISBLANK('Employees &amp; COBRA Enrollees'!AM216),"",'Employees &amp; COBRA Enrollees'!AM216)</f>
        <v/>
      </c>
      <c r="N210" s="232" t="str">
        <f>IF(ISBLANK('Employees &amp; COBRA Enrollees'!AN216),"",'Employees &amp; COBRA Enrollees'!AN216)</f>
        <v/>
      </c>
      <c r="O210" s="232" t="str">
        <f>IF(ISBLANK('Employees &amp; COBRA Enrollees'!AO216),"",'Employees &amp; COBRA Enrollees'!AO216)</f>
        <v/>
      </c>
      <c r="P210" s="232" t="str">
        <f>IF(ISBLANK('Employees &amp; COBRA Enrollees'!AP216),"",'Employees &amp; COBRA Enrollees'!AP216)</f>
        <v/>
      </c>
    </row>
    <row r="211" spans="1:16" ht="15.9" customHeight="1" thickBot="1" x14ac:dyDescent="0.3">
      <c r="A211" s="43"/>
      <c r="B211" s="223" t="str">
        <f>IF(ISBLANK('Employees &amp; COBRA Enrollees'!BR217),"",'Employees &amp; COBRA Enrollees'!BR217)</f>
        <v>Yes</v>
      </c>
      <c r="C211" s="224" t="str">
        <f>IF(ISBLANK('Employees &amp; COBRA Enrollees'!P217),"",'Employees &amp; COBRA Enrollees'!P217)</f>
        <v/>
      </c>
      <c r="D211" s="225" t="str">
        <f>IF(ISBLANK('Employees &amp; COBRA Enrollees'!Q217),"",'Employees &amp; COBRA Enrollees'!Q217)</f>
        <v/>
      </c>
      <c r="E211" s="226" t="str">
        <f>IF(ISBLANK('Employees &amp; COBRA Enrollees'!Y217),"",'Employees &amp; COBRA Enrollees'!Y217)</f>
        <v/>
      </c>
      <c r="F211" s="227" t="str">
        <f>'Employees &amp; COBRA Enrollees'!V217&amp;" "&amp;'Employees &amp; COBRA Enrollees'!U217</f>
        <v xml:space="preserve"> </v>
      </c>
      <c r="G211" s="228" t="str">
        <f>IF(ISBLANK('Employees &amp; COBRA Enrollees'!AQ217),"",'Employees &amp; COBRA Enrollees'!AQ217)</f>
        <v/>
      </c>
      <c r="H211" s="229" t="str">
        <f>IF(ISBLANK('Employees &amp; COBRA Enrollees'!Y217),"",DATEDIF(E211,C211,"y"))</f>
        <v/>
      </c>
      <c r="I211" s="230" t="str">
        <f>IF(ISBLANK('Employees &amp; COBRA Enrollees'!S217),"",'Employees &amp; COBRA Enrollees'!S217)</f>
        <v/>
      </c>
      <c r="J211" s="231" t="str">
        <f>IF(ISBLANK('Employees &amp; COBRA Enrollees'!A217),"",'Employees &amp; COBRA Enrollees'!A217&amp;" "&amp;'Employees &amp; COBRA Enrollees'!B217)</f>
        <v/>
      </c>
      <c r="K211" s="226" t="str">
        <f>IF(ISBLANK('Employees &amp; COBRA Enrollees'!A217),"",'Employees &amp; COBRA Enrollees'!AC217)</f>
        <v/>
      </c>
      <c r="L211" s="226" t="str">
        <f>IF(ISBLANK('Employees &amp; COBRA Enrollees'!Z217),"",'Employees &amp; COBRA Enrollees'!Z217)</f>
        <v/>
      </c>
      <c r="M211" s="232" t="str">
        <f>IF(ISBLANK('Employees &amp; COBRA Enrollees'!AM217),"",'Employees &amp; COBRA Enrollees'!AM217)</f>
        <v/>
      </c>
      <c r="N211" s="232" t="str">
        <f>IF(ISBLANK('Employees &amp; COBRA Enrollees'!AN217),"",'Employees &amp; COBRA Enrollees'!AN217)</f>
        <v/>
      </c>
      <c r="O211" s="232" t="str">
        <f>IF(ISBLANK('Employees &amp; COBRA Enrollees'!AO217),"",'Employees &amp; COBRA Enrollees'!AO217)</f>
        <v/>
      </c>
      <c r="P211" s="232" t="str">
        <f>IF(ISBLANK('Employees &amp; COBRA Enrollees'!AP217),"",'Employees &amp; COBRA Enrollees'!AP217)</f>
        <v/>
      </c>
    </row>
    <row r="212" spans="1:16" ht="15.9" customHeight="1" thickBot="1" x14ac:dyDescent="0.3">
      <c r="A212" s="43"/>
      <c r="B212" s="223" t="str">
        <f>IF(ISBLANK('Employees &amp; COBRA Enrollees'!BR218),"",'Employees &amp; COBRA Enrollees'!BR218)</f>
        <v>Yes</v>
      </c>
      <c r="C212" s="224" t="str">
        <f>IF(ISBLANK('Employees &amp; COBRA Enrollees'!P218),"",'Employees &amp; COBRA Enrollees'!P218)</f>
        <v/>
      </c>
      <c r="D212" s="225" t="str">
        <f>IF(ISBLANK('Employees &amp; COBRA Enrollees'!Q218),"",'Employees &amp; COBRA Enrollees'!Q218)</f>
        <v/>
      </c>
      <c r="E212" s="226" t="str">
        <f>IF(ISBLANK('Employees &amp; COBRA Enrollees'!Y218),"",'Employees &amp; COBRA Enrollees'!Y218)</f>
        <v/>
      </c>
      <c r="F212" s="227" t="str">
        <f>'Employees &amp; COBRA Enrollees'!V218&amp;" "&amp;'Employees &amp; COBRA Enrollees'!U218</f>
        <v xml:space="preserve"> </v>
      </c>
      <c r="G212" s="228" t="str">
        <f>IF(ISBLANK('Employees &amp; COBRA Enrollees'!AQ218),"",'Employees &amp; COBRA Enrollees'!AQ218)</f>
        <v/>
      </c>
      <c r="H212" s="229" t="str">
        <f>IF(ISBLANK('Employees &amp; COBRA Enrollees'!Y218),"",DATEDIF(E212,C212,"y"))</f>
        <v/>
      </c>
      <c r="I212" s="230" t="str">
        <f>IF(ISBLANK('Employees &amp; COBRA Enrollees'!S218),"",'Employees &amp; COBRA Enrollees'!S218)</f>
        <v/>
      </c>
      <c r="J212" s="231" t="str">
        <f>IF(ISBLANK('Employees &amp; COBRA Enrollees'!A218),"",'Employees &amp; COBRA Enrollees'!A218&amp;" "&amp;'Employees &amp; COBRA Enrollees'!B218)</f>
        <v/>
      </c>
      <c r="K212" s="226" t="str">
        <f>IF(ISBLANK('Employees &amp; COBRA Enrollees'!A218),"",'Employees &amp; COBRA Enrollees'!AC218)</f>
        <v/>
      </c>
      <c r="L212" s="226" t="str">
        <f>IF(ISBLANK('Employees &amp; COBRA Enrollees'!Z218),"",'Employees &amp; COBRA Enrollees'!Z218)</f>
        <v/>
      </c>
      <c r="M212" s="232" t="str">
        <f>IF(ISBLANK('Employees &amp; COBRA Enrollees'!AM218),"",'Employees &amp; COBRA Enrollees'!AM218)</f>
        <v/>
      </c>
      <c r="N212" s="232" t="str">
        <f>IF(ISBLANK('Employees &amp; COBRA Enrollees'!AN218),"",'Employees &amp; COBRA Enrollees'!AN218)</f>
        <v/>
      </c>
      <c r="O212" s="232" t="str">
        <f>IF(ISBLANK('Employees &amp; COBRA Enrollees'!AO218),"",'Employees &amp; COBRA Enrollees'!AO218)</f>
        <v/>
      </c>
      <c r="P212" s="232" t="str">
        <f>IF(ISBLANK('Employees &amp; COBRA Enrollees'!AP218),"",'Employees &amp; COBRA Enrollees'!AP218)</f>
        <v/>
      </c>
    </row>
    <row r="213" spans="1:16" ht="15.9" customHeight="1" thickBot="1" x14ac:dyDescent="0.3">
      <c r="A213" s="43"/>
      <c r="B213" s="223" t="str">
        <f>IF(ISBLANK('Employees &amp; COBRA Enrollees'!BR219),"",'Employees &amp; COBRA Enrollees'!BR219)</f>
        <v>Yes</v>
      </c>
      <c r="C213" s="224" t="str">
        <f>IF(ISBLANK('Employees &amp; COBRA Enrollees'!P219),"",'Employees &amp; COBRA Enrollees'!P219)</f>
        <v/>
      </c>
      <c r="D213" s="225" t="str">
        <f>IF(ISBLANK('Employees &amp; COBRA Enrollees'!Q219),"",'Employees &amp; COBRA Enrollees'!Q219)</f>
        <v/>
      </c>
      <c r="E213" s="226" t="str">
        <f>IF(ISBLANK('Employees &amp; COBRA Enrollees'!Y219),"",'Employees &amp; COBRA Enrollees'!Y219)</f>
        <v/>
      </c>
      <c r="F213" s="227" t="str">
        <f>'Employees &amp; COBRA Enrollees'!V219&amp;" "&amp;'Employees &amp; COBRA Enrollees'!U219</f>
        <v xml:space="preserve"> </v>
      </c>
      <c r="G213" s="228" t="str">
        <f>IF(ISBLANK('Employees &amp; COBRA Enrollees'!AQ219),"",'Employees &amp; COBRA Enrollees'!AQ219)</f>
        <v/>
      </c>
      <c r="H213" s="229" t="str">
        <f>IF(ISBLANK('Employees &amp; COBRA Enrollees'!Y219),"",DATEDIF(E213,C213,"y"))</f>
        <v/>
      </c>
      <c r="I213" s="230" t="str">
        <f>IF(ISBLANK('Employees &amp; COBRA Enrollees'!S219),"",'Employees &amp; COBRA Enrollees'!S219)</f>
        <v/>
      </c>
      <c r="J213" s="231" t="str">
        <f>IF(ISBLANK('Employees &amp; COBRA Enrollees'!A219),"",'Employees &amp; COBRA Enrollees'!A219&amp;" "&amp;'Employees &amp; COBRA Enrollees'!B219)</f>
        <v/>
      </c>
      <c r="K213" s="226" t="str">
        <f>IF(ISBLANK('Employees &amp; COBRA Enrollees'!A219),"",'Employees &amp; COBRA Enrollees'!AC219)</f>
        <v/>
      </c>
      <c r="L213" s="226" t="str">
        <f>IF(ISBLANK('Employees &amp; COBRA Enrollees'!Z219),"",'Employees &amp; COBRA Enrollees'!Z219)</f>
        <v/>
      </c>
      <c r="M213" s="232" t="str">
        <f>IF(ISBLANK('Employees &amp; COBRA Enrollees'!AM219),"",'Employees &amp; COBRA Enrollees'!AM219)</f>
        <v/>
      </c>
      <c r="N213" s="232" t="str">
        <f>IF(ISBLANK('Employees &amp; COBRA Enrollees'!AN219),"",'Employees &amp; COBRA Enrollees'!AN219)</f>
        <v/>
      </c>
      <c r="O213" s="232" t="str">
        <f>IF(ISBLANK('Employees &amp; COBRA Enrollees'!AO219),"",'Employees &amp; COBRA Enrollees'!AO219)</f>
        <v/>
      </c>
      <c r="P213" s="232" t="str">
        <f>IF(ISBLANK('Employees &amp; COBRA Enrollees'!AP219),"",'Employees &amp; COBRA Enrollees'!AP219)</f>
        <v/>
      </c>
    </row>
    <row r="214" spans="1:16" ht="15.9" customHeight="1" thickBot="1" x14ac:dyDescent="0.3">
      <c r="A214" s="43"/>
      <c r="B214" s="223" t="str">
        <f>IF(ISBLANK('Employees &amp; COBRA Enrollees'!BR220),"",'Employees &amp; COBRA Enrollees'!BR220)</f>
        <v>Yes</v>
      </c>
      <c r="C214" s="224" t="str">
        <f>IF(ISBLANK('Employees &amp; COBRA Enrollees'!P220),"",'Employees &amp; COBRA Enrollees'!P220)</f>
        <v/>
      </c>
      <c r="D214" s="225" t="str">
        <f>IF(ISBLANK('Employees &amp; COBRA Enrollees'!Q220),"",'Employees &amp; COBRA Enrollees'!Q220)</f>
        <v/>
      </c>
      <c r="E214" s="226" t="str">
        <f>IF(ISBLANK('Employees &amp; COBRA Enrollees'!Y220),"",'Employees &amp; COBRA Enrollees'!Y220)</f>
        <v/>
      </c>
      <c r="F214" s="227" t="str">
        <f>'Employees &amp; COBRA Enrollees'!V220&amp;" "&amp;'Employees &amp; COBRA Enrollees'!U220</f>
        <v xml:space="preserve"> </v>
      </c>
      <c r="G214" s="228" t="str">
        <f>IF(ISBLANK('Employees &amp; COBRA Enrollees'!AQ220),"",'Employees &amp; COBRA Enrollees'!AQ220)</f>
        <v/>
      </c>
      <c r="H214" s="229" t="str">
        <f>IF(ISBLANK('Employees &amp; COBRA Enrollees'!Y220),"",DATEDIF(E214,C214,"y"))</f>
        <v/>
      </c>
      <c r="I214" s="230" t="str">
        <f>IF(ISBLANK('Employees &amp; COBRA Enrollees'!S220),"",'Employees &amp; COBRA Enrollees'!S220)</f>
        <v/>
      </c>
      <c r="J214" s="231" t="str">
        <f>IF(ISBLANK('Employees &amp; COBRA Enrollees'!A220),"",'Employees &amp; COBRA Enrollees'!A220&amp;" "&amp;'Employees &amp; COBRA Enrollees'!B220)</f>
        <v/>
      </c>
      <c r="K214" s="226" t="str">
        <f>IF(ISBLANK('Employees &amp; COBRA Enrollees'!A220),"",'Employees &amp; COBRA Enrollees'!AC220)</f>
        <v/>
      </c>
      <c r="L214" s="226" t="str">
        <f>IF(ISBLANK('Employees &amp; COBRA Enrollees'!Z220),"",'Employees &amp; COBRA Enrollees'!Z220)</f>
        <v/>
      </c>
      <c r="M214" s="232" t="str">
        <f>IF(ISBLANK('Employees &amp; COBRA Enrollees'!AM220),"",'Employees &amp; COBRA Enrollees'!AM220)</f>
        <v/>
      </c>
      <c r="N214" s="232" t="str">
        <f>IF(ISBLANK('Employees &amp; COBRA Enrollees'!AN220),"",'Employees &amp; COBRA Enrollees'!AN220)</f>
        <v/>
      </c>
      <c r="O214" s="232" t="str">
        <f>IF(ISBLANK('Employees &amp; COBRA Enrollees'!AO220),"",'Employees &amp; COBRA Enrollees'!AO220)</f>
        <v/>
      </c>
      <c r="P214" s="232" t="str">
        <f>IF(ISBLANK('Employees &amp; COBRA Enrollees'!AP220),"",'Employees &amp; COBRA Enrollees'!AP220)</f>
        <v/>
      </c>
    </row>
    <row r="215" spans="1:16" ht="15.9" customHeight="1" thickBot="1" x14ac:dyDescent="0.3">
      <c r="A215" s="43"/>
      <c r="B215" s="223" t="str">
        <f>IF(ISBLANK('Employees &amp; COBRA Enrollees'!BR221),"",'Employees &amp; COBRA Enrollees'!BR221)</f>
        <v>Yes</v>
      </c>
      <c r="C215" s="224" t="str">
        <f>IF(ISBLANK('Employees &amp; COBRA Enrollees'!P221),"",'Employees &amp; COBRA Enrollees'!P221)</f>
        <v/>
      </c>
      <c r="D215" s="225" t="str">
        <f>IF(ISBLANK('Employees &amp; COBRA Enrollees'!Q221),"",'Employees &amp; COBRA Enrollees'!Q221)</f>
        <v/>
      </c>
      <c r="E215" s="226" t="str">
        <f>IF(ISBLANK('Employees &amp; COBRA Enrollees'!Y221),"",'Employees &amp; COBRA Enrollees'!Y221)</f>
        <v/>
      </c>
      <c r="F215" s="227" t="str">
        <f>'Employees &amp; COBRA Enrollees'!V221&amp;" "&amp;'Employees &amp; COBRA Enrollees'!U221</f>
        <v xml:space="preserve"> </v>
      </c>
      <c r="G215" s="228" t="str">
        <f>IF(ISBLANK('Employees &amp; COBRA Enrollees'!AQ221),"",'Employees &amp; COBRA Enrollees'!AQ221)</f>
        <v/>
      </c>
      <c r="H215" s="229" t="str">
        <f>IF(ISBLANK('Employees &amp; COBRA Enrollees'!Y221),"",DATEDIF(E215,C215,"y"))</f>
        <v/>
      </c>
      <c r="I215" s="230" t="str">
        <f>IF(ISBLANK('Employees &amp; COBRA Enrollees'!S221),"",'Employees &amp; COBRA Enrollees'!S221)</f>
        <v/>
      </c>
      <c r="J215" s="231" t="str">
        <f>IF(ISBLANK('Employees &amp; COBRA Enrollees'!A221),"",'Employees &amp; COBRA Enrollees'!A221&amp;" "&amp;'Employees &amp; COBRA Enrollees'!B221)</f>
        <v/>
      </c>
      <c r="K215" s="226" t="str">
        <f>IF(ISBLANK('Employees &amp; COBRA Enrollees'!A221),"",'Employees &amp; COBRA Enrollees'!AC221)</f>
        <v/>
      </c>
      <c r="L215" s="226" t="str">
        <f>IF(ISBLANK('Employees &amp; COBRA Enrollees'!Z221),"",'Employees &amp; COBRA Enrollees'!Z221)</f>
        <v/>
      </c>
      <c r="M215" s="232" t="str">
        <f>IF(ISBLANK('Employees &amp; COBRA Enrollees'!AM221),"",'Employees &amp; COBRA Enrollees'!AM221)</f>
        <v/>
      </c>
      <c r="N215" s="232" t="str">
        <f>IF(ISBLANK('Employees &amp; COBRA Enrollees'!AN221),"",'Employees &amp; COBRA Enrollees'!AN221)</f>
        <v/>
      </c>
      <c r="O215" s="232" t="str">
        <f>IF(ISBLANK('Employees &amp; COBRA Enrollees'!AO221),"",'Employees &amp; COBRA Enrollees'!AO221)</f>
        <v/>
      </c>
      <c r="P215" s="232" t="str">
        <f>IF(ISBLANK('Employees &amp; COBRA Enrollees'!AP221),"",'Employees &amp; COBRA Enrollees'!AP221)</f>
        <v/>
      </c>
    </row>
    <row r="216" spans="1:16" ht="15.9" customHeight="1" thickBot="1" x14ac:dyDescent="0.3">
      <c r="A216" s="43"/>
      <c r="B216" s="223" t="str">
        <f>IF(ISBLANK('Employees &amp; COBRA Enrollees'!BR222),"",'Employees &amp; COBRA Enrollees'!BR222)</f>
        <v>Yes</v>
      </c>
      <c r="C216" s="224" t="str">
        <f>IF(ISBLANK('Employees &amp; COBRA Enrollees'!P222),"",'Employees &amp; COBRA Enrollees'!P222)</f>
        <v/>
      </c>
      <c r="D216" s="225" t="str">
        <f>IF(ISBLANK('Employees &amp; COBRA Enrollees'!Q222),"",'Employees &amp; COBRA Enrollees'!Q222)</f>
        <v/>
      </c>
      <c r="E216" s="226" t="str">
        <f>IF(ISBLANK('Employees &amp; COBRA Enrollees'!Y222),"",'Employees &amp; COBRA Enrollees'!Y222)</f>
        <v/>
      </c>
      <c r="F216" s="227" t="str">
        <f>'Employees &amp; COBRA Enrollees'!V222&amp;" "&amp;'Employees &amp; COBRA Enrollees'!U222</f>
        <v xml:space="preserve"> </v>
      </c>
      <c r="G216" s="228" t="str">
        <f>IF(ISBLANK('Employees &amp; COBRA Enrollees'!AQ222),"",'Employees &amp; COBRA Enrollees'!AQ222)</f>
        <v/>
      </c>
      <c r="H216" s="229" t="str">
        <f>IF(ISBLANK('Employees &amp; COBRA Enrollees'!Y222),"",DATEDIF(E216,C216,"y"))</f>
        <v/>
      </c>
      <c r="I216" s="230" t="str">
        <f>IF(ISBLANK('Employees &amp; COBRA Enrollees'!S222),"",'Employees &amp; COBRA Enrollees'!S222)</f>
        <v/>
      </c>
      <c r="J216" s="231" t="str">
        <f>IF(ISBLANK('Employees &amp; COBRA Enrollees'!A222),"",'Employees &amp; COBRA Enrollees'!A222&amp;" "&amp;'Employees &amp; COBRA Enrollees'!B222)</f>
        <v/>
      </c>
      <c r="K216" s="226" t="str">
        <f>IF(ISBLANK('Employees &amp; COBRA Enrollees'!A222),"",'Employees &amp; COBRA Enrollees'!AC222)</f>
        <v/>
      </c>
      <c r="L216" s="226" t="str">
        <f>IF(ISBLANK('Employees &amp; COBRA Enrollees'!Z222),"",'Employees &amp; COBRA Enrollees'!Z222)</f>
        <v/>
      </c>
      <c r="M216" s="232" t="str">
        <f>IF(ISBLANK('Employees &amp; COBRA Enrollees'!AM222),"",'Employees &amp; COBRA Enrollees'!AM222)</f>
        <v/>
      </c>
      <c r="N216" s="232" t="str">
        <f>IF(ISBLANK('Employees &amp; COBRA Enrollees'!AN222),"",'Employees &amp; COBRA Enrollees'!AN222)</f>
        <v/>
      </c>
      <c r="O216" s="232" t="str">
        <f>IF(ISBLANK('Employees &amp; COBRA Enrollees'!AO222),"",'Employees &amp; COBRA Enrollees'!AO222)</f>
        <v/>
      </c>
      <c r="P216" s="232" t="str">
        <f>IF(ISBLANK('Employees &amp; COBRA Enrollees'!AP222),"",'Employees &amp; COBRA Enrollees'!AP222)</f>
        <v/>
      </c>
    </row>
    <row r="217" spans="1:16" ht="15.9" customHeight="1" thickBot="1" x14ac:dyDescent="0.3">
      <c r="A217" s="43"/>
      <c r="B217" s="223" t="str">
        <f>IF(ISBLANK('Employees &amp; COBRA Enrollees'!BR223),"",'Employees &amp; COBRA Enrollees'!BR223)</f>
        <v>Yes</v>
      </c>
      <c r="C217" s="224" t="str">
        <f>IF(ISBLANK('Employees &amp; COBRA Enrollees'!P223),"",'Employees &amp; COBRA Enrollees'!P223)</f>
        <v/>
      </c>
      <c r="D217" s="225" t="str">
        <f>IF(ISBLANK('Employees &amp; COBRA Enrollees'!Q223),"",'Employees &amp; COBRA Enrollees'!Q223)</f>
        <v/>
      </c>
      <c r="E217" s="226" t="str">
        <f>IF(ISBLANK('Employees &amp; COBRA Enrollees'!Y223),"",'Employees &amp; COBRA Enrollees'!Y223)</f>
        <v/>
      </c>
      <c r="F217" s="227" t="str">
        <f>'Employees &amp; COBRA Enrollees'!V223&amp;" "&amp;'Employees &amp; COBRA Enrollees'!U223</f>
        <v xml:space="preserve"> </v>
      </c>
      <c r="G217" s="228" t="str">
        <f>IF(ISBLANK('Employees &amp; COBRA Enrollees'!AQ223),"",'Employees &amp; COBRA Enrollees'!AQ223)</f>
        <v/>
      </c>
      <c r="H217" s="229" t="str">
        <f>IF(ISBLANK('Employees &amp; COBRA Enrollees'!Y223),"",DATEDIF(E217,C217,"y"))</f>
        <v/>
      </c>
      <c r="I217" s="230" t="str">
        <f>IF(ISBLANK('Employees &amp; COBRA Enrollees'!S223),"",'Employees &amp; COBRA Enrollees'!S223)</f>
        <v/>
      </c>
      <c r="J217" s="231" t="str">
        <f>IF(ISBLANK('Employees &amp; COBRA Enrollees'!A223),"",'Employees &amp; COBRA Enrollees'!A223&amp;" "&amp;'Employees &amp; COBRA Enrollees'!B223)</f>
        <v/>
      </c>
      <c r="K217" s="226" t="str">
        <f>IF(ISBLANK('Employees &amp; COBRA Enrollees'!A223),"",'Employees &amp; COBRA Enrollees'!AC223)</f>
        <v/>
      </c>
      <c r="L217" s="226" t="str">
        <f>IF(ISBLANK('Employees &amp; COBRA Enrollees'!Z223),"",'Employees &amp; COBRA Enrollees'!Z223)</f>
        <v/>
      </c>
      <c r="M217" s="232" t="str">
        <f>IF(ISBLANK('Employees &amp; COBRA Enrollees'!AM223),"",'Employees &amp; COBRA Enrollees'!AM223)</f>
        <v/>
      </c>
      <c r="N217" s="232" t="str">
        <f>IF(ISBLANK('Employees &amp; COBRA Enrollees'!AN223),"",'Employees &amp; COBRA Enrollees'!AN223)</f>
        <v/>
      </c>
      <c r="O217" s="232" t="str">
        <f>IF(ISBLANK('Employees &amp; COBRA Enrollees'!AO223),"",'Employees &amp; COBRA Enrollees'!AO223)</f>
        <v/>
      </c>
      <c r="P217" s="232" t="str">
        <f>IF(ISBLANK('Employees &amp; COBRA Enrollees'!AP223),"",'Employees &amp; COBRA Enrollees'!AP223)</f>
        <v/>
      </c>
    </row>
    <row r="218" spans="1:16" ht="15.9" customHeight="1" thickBot="1" x14ac:dyDescent="0.3">
      <c r="A218" s="43"/>
      <c r="B218" s="223" t="str">
        <f>IF(ISBLANK('Employees &amp; COBRA Enrollees'!BR224),"",'Employees &amp; COBRA Enrollees'!BR224)</f>
        <v>Yes</v>
      </c>
      <c r="C218" s="224" t="str">
        <f>IF(ISBLANK('Employees &amp; COBRA Enrollees'!P224),"",'Employees &amp; COBRA Enrollees'!P224)</f>
        <v/>
      </c>
      <c r="D218" s="225" t="str">
        <f>IF(ISBLANK('Employees &amp; COBRA Enrollees'!Q224),"",'Employees &amp; COBRA Enrollees'!Q224)</f>
        <v/>
      </c>
      <c r="E218" s="226" t="str">
        <f>IF(ISBLANK('Employees &amp; COBRA Enrollees'!Y224),"",'Employees &amp; COBRA Enrollees'!Y224)</f>
        <v/>
      </c>
      <c r="F218" s="227" t="str">
        <f>'Employees &amp; COBRA Enrollees'!V224&amp;" "&amp;'Employees &amp; COBRA Enrollees'!U224</f>
        <v xml:space="preserve"> </v>
      </c>
      <c r="G218" s="228" t="str">
        <f>IF(ISBLANK('Employees &amp; COBRA Enrollees'!AQ224),"",'Employees &amp; COBRA Enrollees'!AQ224)</f>
        <v/>
      </c>
      <c r="H218" s="229" t="str">
        <f>IF(ISBLANK('Employees &amp; COBRA Enrollees'!Y224),"",DATEDIF(E218,C218,"y"))</f>
        <v/>
      </c>
      <c r="I218" s="230" t="str">
        <f>IF(ISBLANK('Employees &amp; COBRA Enrollees'!S224),"",'Employees &amp; COBRA Enrollees'!S224)</f>
        <v/>
      </c>
      <c r="J218" s="231" t="str">
        <f>IF(ISBLANK('Employees &amp; COBRA Enrollees'!A224),"",'Employees &amp; COBRA Enrollees'!A224&amp;" "&amp;'Employees &amp; COBRA Enrollees'!B224)</f>
        <v/>
      </c>
      <c r="K218" s="226" t="str">
        <f>IF(ISBLANK('Employees &amp; COBRA Enrollees'!A224),"",'Employees &amp; COBRA Enrollees'!AC224)</f>
        <v/>
      </c>
      <c r="L218" s="226" t="str">
        <f>IF(ISBLANK('Employees &amp; COBRA Enrollees'!Z224),"",'Employees &amp; COBRA Enrollees'!Z224)</f>
        <v/>
      </c>
      <c r="M218" s="232" t="str">
        <f>IF(ISBLANK('Employees &amp; COBRA Enrollees'!AM224),"",'Employees &amp; COBRA Enrollees'!AM224)</f>
        <v/>
      </c>
      <c r="N218" s="232" t="str">
        <f>IF(ISBLANK('Employees &amp; COBRA Enrollees'!AN224),"",'Employees &amp; COBRA Enrollees'!AN224)</f>
        <v/>
      </c>
      <c r="O218" s="232" t="str">
        <f>IF(ISBLANK('Employees &amp; COBRA Enrollees'!AO224),"",'Employees &amp; COBRA Enrollees'!AO224)</f>
        <v/>
      </c>
      <c r="P218" s="232" t="str">
        <f>IF(ISBLANK('Employees &amp; COBRA Enrollees'!AP224),"",'Employees &amp; COBRA Enrollees'!AP224)</f>
        <v/>
      </c>
    </row>
    <row r="219" spans="1:16" ht="15.9" customHeight="1" thickBot="1" x14ac:dyDescent="0.3">
      <c r="A219" s="43"/>
      <c r="B219" s="223" t="str">
        <f>IF(ISBLANK('Employees &amp; COBRA Enrollees'!BR225),"",'Employees &amp; COBRA Enrollees'!BR225)</f>
        <v>Yes</v>
      </c>
      <c r="C219" s="224" t="str">
        <f>IF(ISBLANK('Employees &amp; COBRA Enrollees'!P225),"",'Employees &amp; COBRA Enrollees'!P225)</f>
        <v/>
      </c>
      <c r="D219" s="225" t="str">
        <f>IF(ISBLANK('Employees &amp; COBRA Enrollees'!Q225),"",'Employees &amp; COBRA Enrollees'!Q225)</f>
        <v/>
      </c>
      <c r="E219" s="226" t="str">
        <f>IF(ISBLANK('Employees &amp; COBRA Enrollees'!Y225),"",'Employees &amp; COBRA Enrollees'!Y225)</f>
        <v/>
      </c>
      <c r="F219" s="227" t="str">
        <f>'Employees &amp; COBRA Enrollees'!V225&amp;" "&amp;'Employees &amp; COBRA Enrollees'!U225</f>
        <v xml:space="preserve"> </v>
      </c>
      <c r="G219" s="228" t="str">
        <f>IF(ISBLANK('Employees &amp; COBRA Enrollees'!AQ225),"",'Employees &amp; COBRA Enrollees'!AQ225)</f>
        <v/>
      </c>
      <c r="H219" s="229" t="str">
        <f>IF(ISBLANK('Employees &amp; COBRA Enrollees'!Y225),"",DATEDIF(E219,C219,"y"))</f>
        <v/>
      </c>
      <c r="I219" s="230" t="str">
        <f>IF(ISBLANK('Employees &amp; COBRA Enrollees'!S225),"",'Employees &amp; COBRA Enrollees'!S225)</f>
        <v/>
      </c>
      <c r="J219" s="231" t="str">
        <f>IF(ISBLANK('Employees &amp; COBRA Enrollees'!A225),"",'Employees &amp; COBRA Enrollees'!A225&amp;" "&amp;'Employees &amp; COBRA Enrollees'!B225)</f>
        <v/>
      </c>
      <c r="K219" s="226" t="str">
        <f>IF(ISBLANK('Employees &amp; COBRA Enrollees'!A225),"",'Employees &amp; COBRA Enrollees'!AC225)</f>
        <v/>
      </c>
      <c r="L219" s="226" t="str">
        <f>IF(ISBLANK('Employees &amp; COBRA Enrollees'!Z225),"",'Employees &amp; COBRA Enrollees'!Z225)</f>
        <v/>
      </c>
      <c r="M219" s="232" t="str">
        <f>IF(ISBLANK('Employees &amp; COBRA Enrollees'!AM225),"",'Employees &amp; COBRA Enrollees'!AM225)</f>
        <v/>
      </c>
      <c r="N219" s="232" t="str">
        <f>IF(ISBLANK('Employees &amp; COBRA Enrollees'!AN225),"",'Employees &amp; COBRA Enrollees'!AN225)</f>
        <v/>
      </c>
      <c r="O219" s="232" t="str">
        <f>IF(ISBLANK('Employees &amp; COBRA Enrollees'!AO225),"",'Employees &amp; COBRA Enrollees'!AO225)</f>
        <v/>
      </c>
      <c r="P219" s="232" t="str">
        <f>IF(ISBLANK('Employees &amp; COBRA Enrollees'!AP225),"",'Employees &amp; COBRA Enrollees'!AP225)</f>
        <v/>
      </c>
    </row>
    <row r="220" spans="1:16" ht="15.9" customHeight="1" thickBot="1" x14ac:dyDescent="0.3">
      <c r="A220" s="43"/>
      <c r="B220" s="223" t="str">
        <f>IF(ISBLANK('Employees &amp; COBRA Enrollees'!BR226),"",'Employees &amp; COBRA Enrollees'!BR226)</f>
        <v>Yes</v>
      </c>
      <c r="C220" s="224" t="str">
        <f>IF(ISBLANK('Employees &amp; COBRA Enrollees'!P226),"",'Employees &amp; COBRA Enrollees'!P226)</f>
        <v/>
      </c>
      <c r="D220" s="225" t="str">
        <f>IF(ISBLANK('Employees &amp; COBRA Enrollees'!Q226),"",'Employees &amp; COBRA Enrollees'!Q226)</f>
        <v/>
      </c>
      <c r="E220" s="226" t="str">
        <f>IF(ISBLANK('Employees &amp; COBRA Enrollees'!Y226),"",'Employees &amp; COBRA Enrollees'!Y226)</f>
        <v/>
      </c>
      <c r="F220" s="227" t="str">
        <f>'Employees &amp; COBRA Enrollees'!V226&amp;" "&amp;'Employees &amp; COBRA Enrollees'!U226</f>
        <v xml:space="preserve"> </v>
      </c>
      <c r="G220" s="228" t="str">
        <f>IF(ISBLANK('Employees &amp; COBRA Enrollees'!AQ226),"",'Employees &amp; COBRA Enrollees'!AQ226)</f>
        <v/>
      </c>
      <c r="H220" s="229" t="str">
        <f>IF(ISBLANK('Employees &amp; COBRA Enrollees'!Y226),"",DATEDIF(E220,C220,"y"))</f>
        <v/>
      </c>
      <c r="I220" s="230" t="str">
        <f>IF(ISBLANK('Employees &amp; COBRA Enrollees'!S226),"",'Employees &amp; COBRA Enrollees'!S226)</f>
        <v/>
      </c>
      <c r="J220" s="231" t="str">
        <f>IF(ISBLANK('Employees &amp; COBRA Enrollees'!A226),"",'Employees &amp; COBRA Enrollees'!A226&amp;" "&amp;'Employees &amp; COBRA Enrollees'!B226)</f>
        <v/>
      </c>
      <c r="K220" s="226" t="str">
        <f>IF(ISBLANK('Employees &amp; COBRA Enrollees'!A226),"",'Employees &amp; COBRA Enrollees'!AC226)</f>
        <v/>
      </c>
      <c r="L220" s="226" t="str">
        <f>IF(ISBLANK('Employees &amp; COBRA Enrollees'!Z226),"",'Employees &amp; COBRA Enrollees'!Z226)</f>
        <v/>
      </c>
      <c r="M220" s="232" t="str">
        <f>IF(ISBLANK('Employees &amp; COBRA Enrollees'!AM226),"",'Employees &amp; COBRA Enrollees'!AM226)</f>
        <v/>
      </c>
      <c r="N220" s="232" t="str">
        <f>IF(ISBLANK('Employees &amp; COBRA Enrollees'!AN226),"",'Employees &amp; COBRA Enrollees'!AN226)</f>
        <v/>
      </c>
      <c r="O220" s="232" t="str">
        <f>IF(ISBLANK('Employees &amp; COBRA Enrollees'!AO226),"",'Employees &amp; COBRA Enrollees'!AO226)</f>
        <v/>
      </c>
      <c r="P220" s="232" t="str">
        <f>IF(ISBLANK('Employees &amp; COBRA Enrollees'!AP226),"",'Employees &amp; COBRA Enrollees'!AP226)</f>
        <v/>
      </c>
    </row>
    <row r="221" spans="1:16" ht="15.9" customHeight="1" thickBot="1" x14ac:dyDescent="0.3">
      <c r="A221" s="43"/>
      <c r="B221" s="223" t="str">
        <f>IF(ISBLANK('Employees &amp; COBRA Enrollees'!BR227),"",'Employees &amp; COBRA Enrollees'!BR227)</f>
        <v>Yes</v>
      </c>
      <c r="C221" s="224" t="str">
        <f>IF(ISBLANK('Employees &amp; COBRA Enrollees'!P227),"",'Employees &amp; COBRA Enrollees'!P227)</f>
        <v/>
      </c>
      <c r="D221" s="225" t="str">
        <f>IF(ISBLANK('Employees &amp; COBRA Enrollees'!Q227),"",'Employees &amp; COBRA Enrollees'!Q227)</f>
        <v/>
      </c>
      <c r="E221" s="226" t="str">
        <f>IF(ISBLANK('Employees &amp; COBRA Enrollees'!Y227),"",'Employees &amp; COBRA Enrollees'!Y227)</f>
        <v/>
      </c>
      <c r="F221" s="227" t="str">
        <f>'Employees &amp; COBRA Enrollees'!V227&amp;" "&amp;'Employees &amp; COBRA Enrollees'!U227</f>
        <v xml:space="preserve"> </v>
      </c>
      <c r="G221" s="228" t="str">
        <f>IF(ISBLANK('Employees &amp; COBRA Enrollees'!AQ227),"",'Employees &amp; COBRA Enrollees'!AQ227)</f>
        <v/>
      </c>
      <c r="H221" s="229" t="str">
        <f>IF(ISBLANK('Employees &amp; COBRA Enrollees'!Y227),"",DATEDIF(E221,C221,"y"))</f>
        <v/>
      </c>
      <c r="I221" s="230" t="str">
        <f>IF(ISBLANK('Employees &amp; COBRA Enrollees'!S227),"",'Employees &amp; COBRA Enrollees'!S227)</f>
        <v/>
      </c>
      <c r="J221" s="231" t="str">
        <f>IF(ISBLANK('Employees &amp; COBRA Enrollees'!A227),"",'Employees &amp; COBRA Enrollees'!A227&amp;" "&amp;'Employees &amp; COBRA Enrollees'!B227)</f>
        <v/>
      </c>
      <c r="K221" s="226" t="str">
        <f>IF(ISBLANK('Employees &amp; COBRA Enrollees'!A227),"",'Employees &amp; COBRA Enrollees'!AC227)</f>
        <v/>
      </c>
      <c r="L221" s="226" t="str">
        <f>IF(ISBLANK('Employees &amp; COBRA Enrollees'!Z227),"",'Employees &amp; COBRA Enrollees'!Z227)</f>
        <v/>
      </c>
      <c r="M221" s="232" t="str">
        <f>IF(ISBLANK('Employees &amp; COBRA Enrollees'!AM227),"",'Employees &amp; COBRA Enrollees'!AM227)</f>
        <v/>
      </c>
      <c r="N221" s="232" t="str">
        <f>IF(ISBLANK('Employees &amp; COBRA Enrollees'!AN227),"",'Employees &amp; COBRA Enrollees'!AN227)</f>
        <v/>
      </c>
      <c r="O221" s="232" t="str">
        <f>IF(ISBLANK('Employees &amp; COBRA Enrollees'!AO227),"",'Employees &amp; COBRA Enrollees'!AO227)</f>
        <v/>
      </c>
      <c r="P221" s="232" t="str">
        <f>IF(ISBLANK('Employees &amp; COBRA Enrollees'!AP227),"",'Employees &amp; COBRA Enrollees'!AP227)</f>
        <v/>
      </c>
    </row>
    <row r="222" spans="1:16" ht="15.9" customHeight="1" thickBot="1" x14ac:dyDescent="0.3">
      <c r="A222" s="43"/>
      <c r="B222" s="223" t="str">
        <f>IF(ISBLANK('Employees &amp; COBRA Enrollees'!BR228),"",'Employees &amp; COBRA Enrollees'!BR228)</f>
        <v>Yes</v>
      </c>
      <c r="C222" s="224" t="str">
        <f>IF(ISBLANK('Employees &amp; COBRA Enrollees'!P228),"",'Employees &amp; COBRA Enrollees'!P228)</f>
        <v/>
      </c>
      <c r="D222" s="225" t="str">
        <f>IF(ISBLANK('Employees &amp; COBRA Enrollees'!Q228),"",'Employees &amp; COBRA Enrollees'!Q228)</f>
        <v/>
      </c>
      <c r="E222" s="226" t="str">
        <f>IF(ISBLANK('Employees &amp; COBRA Enrollees'!Y228),"",'Employees &amp; COBRA Enrollees'!Y228)</f>
        <v/>
      </c>
      <c r="F222" s="227" t="str">
        <f>'Employees &amp; COBRA Enrollees'!V228&amp;" "&amp;'Employees &amp; COBRA Enrollees'!U228</f>
        <v xml:space="preserve"> </v>
      </c>
      <c r="G222" s="228" t="str">
        <f>IF(ISBLANK('Employees &amp; COBRA Enrollees'!AQ228),"",'Employees &amp; COBRA Enrollees'!AQ228)</f>
        <v/>
      </c>
      <c r="H222" s="229" t="str">
        <f>IF(ISBLANK('Employees &amp; COBRA Enrollees'!Y228),"",DATEDIF(E222,C222,"y"))</f>
        <v/>
      </c>
      <c r="I222" s="230" t="str">
        <f>IF(ISBLANK('Employees &amp; COBRA Enrollees'!S228),"",'Employees &amp; COBRA Enrollees'!S228)</f>
        <v/>
      </c>
      <c r="J222" s="231" t="str">
        <f>IF(ISBLANK('Employees &amp; COBRA Enrollees'!A228),"",'Employees &amp; COBRA Enrollees'!A228&amp;" "&amp;'Employees &amp; COBRA Enrollees'!B228)</f>
        <v/>
      </c>
      <c r="K222" s="226" t="str">
        <f>IF(ISBLANK('Employees &amp; COBRA Enrollees'!A228),"",'Employees &amp; COBRA Enrollees'!AC228)</f>
        <v/>
      </c>
      <c r="L222" s="226" t="str">
        <f>IF(ISBLANK('Employees &amp; COBRA Enrollees'!Z228),"",'Employees &amp; COBRA Enrollees'!Z228)</f>
        <v/>
      </c>
      <c r="M222" s="232" t="str">
        <f>IF(ISBLANK('Employees &amp; COBRA Enrollees'!AM228),"",'Employees &amp; COBRA Enrollees'!AM228)</f>
        <v/>
      </c>
      <c r="N222" s="232" t="str">
        <f>IF(ISBLANK('Employees &amp; COBRA Enrollees'!AN228),"",'Employees &amp; COBRA Enrollees'!AN228)</f>
        <v/>
      </c>
      <c r="O222" s="232" t="str">
        <f>IF(ISBLANK('Employees &amp; COBRA Enrollees'!AO228),"",'Employees &amp; COBRA Enrollees'!AO228)</f>
        <v/>
      </c>
      <c r="P222" s="232" t="str">
        <f>IF(ISBLANK('Employees &amp; COBRA Enrollees'!AP228),"",'Employees &amp; COBRA Enrollees'!AP228)</f>
        <v/>
      </c>
    </row>
    <row r="223" spans="1:16" ht="15.9" customHeight="1" thickBot="1" x14ac:dyDescent="0.3">
      <c r="A223" s="43"/>
      <c r="B223" s="223" t="str">
        <f>IF(ISBLANK('Employees &amp; COBRA Enrollees'!BR229),"",'Employees &amp; COBRA Enrollees'!BR229)</f>
        <v>Yes</v>
      </c>
      <c r="C223" s="224" t="str">
        <f>IF(ISBLANK('Employees &amp; COBRA Enrollees'!P229),"",'Employees &amp; COBRA Enrollees'!P229)</f>
        <v/>
      </c>
      <c r="D223" s="225" t="str">
        <f>IF(ISBLANK('Employees &amp; COBRA Enrollees'!Q229),"",'Employees &amp; COBRA Enrollees'!Q229)</f>
        <v/>
      </c>
      <c r="E223" s="226" t="str">
        <f>IF(ISBLANK('Employees &amp; COBRA Enrollees'!Y229),"",'Employees &amp; COBRA Enrollees'!Y229)</f>
        <v/>
      </c>
      <c r="F223" s="227" t="str">
        <f>'Employees &amp; COBRA Enrollees'!V229&amp;" "&amp;'Employees &amp; COBRA Enrollees'!U229</f>
        <v xml:space="preserve"> </v>
      </c>
      <c r="G223" s="228" t="str">
        <f>IF(ISBLANK('Employees &amp; COBRA Enrollees'!AQ229),"",'Employees &amp; COBRA Enrollees'!AQ229)</f>
        <v/>
      </c>
      <c r="H223" s="229" t="str">
        <f>IF(ISBLANK('Employees &amp; COBRA Enrollees'!Y229),"",DATEDIF(E223,C223,"y"))</f>
        <v/>
      </c>
      <c r="I223" s="230" t="str">
        <f>IF(ISBLANK('Employees &amp; COBRA Enrollees'!S229),"",'Employees &amp; COBRA Enrollees'!S229)</f>
        <v/>
      </c>
      <c r="J223" s="231" t="str">
        <f>IF(ISBLANK('Employees &amp; COBRA Enrollees'!A229),"",'Employees &amp; COBRA Enrollees'!A229&amp;" "&amp;'Employees &amp; COBRA Enrollees'!B229)</f>
        <v/>
      </c>
      <c r="K223" s="226" t="str">
        <f>IF(ISBLANK('Employees &amp; COBRA Enrollees'!A229),"",'Employees &amp; COBRA Enrollees'!AC229)</f>
        <v/>
      </c>
      <c r="L223" s="226" t="str">
        <f>IF(ISBLANK('Employees &amp; COBRA Enrollees'!Z229),"",'Employees &amp; COBRA Enrollees'!Z229)</f>
        <v/>
      </c>
      <c r="M223" s="232" t="str">
        <f>IF(ISBLANK('Employees &amp; COBRA Enrollees'!AM229),"",'Employees &amp; COBRA Enrollees'!AM229)</f>
        <v/>
      </c>
      <c r="N223" s="232" t="str">
        <f>IF(ISBLANK('Employees &amp; COBRA Enrollees'!AN229),"",'Employees &amp; COBRA Enrollees'!AN229)</f>
        <v/>
      </c>
      <c r="O223" s="232" t="str">
        <f>IF(ISBLANK('Employees &amp; COBRA Enrollees'!AO229),"",'Employees &amp; COBRA Enrollees'!AO229)</f>
        <v/>
      </c>
      <c r="P223" s="232" t="str">
        <f>IF(ISBLANK('Employees &amp; COBRA Enrollees'!AP229),"",'Employees &amp; COBRA Enrollees'!AP229)</f>
        <v/>
      </c>
    </row>
    <row r="224" spans="1:16" ht="15.9" customHeight="1" thickBot="1" x14ac:dyDescent="0.3">
      <c r="A224" s="43"/>
      <c r="B224" s="223" t="str">
        <f>IF(ISBLANK('Employees &amp; COBRA Enrollees'!BR230),"",'Employees &amp; COBRA Enrollees'!BR230)</f>
        <v>Yes</v>
      </c>
      <c r="C224" s="224" t="str">
        <f>IF(ISBLANK('Employees &amp; COBRA Enrollees'!P230),"",'Employees &amp; COBRA Enrollees'!P230)</f>
        <v/>
      </c>
      <c r="D224" s="225" t="str">
        <f>IF(ISBLANK('Employees &amp; COBRA Enrollees'!Q230),"",'Employees &amp; COBRA Enrollees'!Q230)</f>
        <v/>
      </c>
      <c r="E224" s="226" t="str">
        <f>IF(ISBLANK('Employees &amp; COBRA Enrollees'!Y230),"",'Employees &amp; COBRA Enrollees'!Y230)</f>
        <v/>
      </c>
      <c r="F224" s="227" t="str">
        <f>'Employees &amp; COBRA Enrollees'!V230&amp;" "&amp;'Employees &amp; COBRA Enrollees'!U230</f>
        <v xml:space="preserve"> </v>
      </c>
      <c r="G224" s="228" t="str">
        <f>IF(ISBLANK('Employees &amp; COBRA Enrollees'!AQ230),"",'Employees &amp; COBRA Enrollees'!AQ230)</f>
        <v/>
      </c>
      <c r="H224" s="229" t="str">
        <f>IF(ISBLANK('Employees &amp; COBRA Enrollees'!Y230),"",DATEDIF(E224,C224,"y"))</f>
        <v/>
      </c>
      <c r="I224" s="230" t="str">
        <f>IF(ISBLANK('Employees &amp; COBRA Enrollees'!S230),"",'Employees &amp; COBRA Enrollees'!S230)</f>
        <v/>
      </c>
      <c r="J224" s="231" t="str">
        <f>IF(ISBLANK('Employees &amp; COBRA Enrollees'!A230),"",'Employees &amp; COBRA Enrollees'!A230&amp;" "&amp;'Employees &amp; COBRA Enrollees'!B230)</f>
        <v/>
      </c>
      <c r="K224" s="226" t="str">
        <f>IF(ISBLANK('Employees &amp; COBRA Enrollees'!A230),"",'Employees &amp; COBRA Enrollees'!AC230)</f>
        <v/>
      </c>
      <c r="L224" s="226" t="str">
        <f>IF(ISBLANK('Employees &amp; COBRA Enrollees'!Z230),"",'Employees &amp; COBRA Enrollees'!Z230)</f>
        <v/>
      </c>
      <c r="M224" s="232" t="str">
        <f>IF(ISBLANK('Employees &amp; COBRA Enrollees'!AM230),"",'Employees &amp; COBRA Enrollees'!AM230)</f>
        <v/>
      </c>
      <c r="N224" s="232" t="str">
        <f>IF(ISBLANK('Employees &amp; COBRA Enrollees'!AN230),"",'Employees &amp; COBRA Enrollees'!AN230)</f>
        <v/>
      </c>
      <c r="O224" s="232" t="str">
        <f>IF(ISBLANK('Employees &amp; COBRA Enrollees'!AO230),"",'Employees &amp; COBRA Enrollees'!AO230)</f>
        <v/>
      </c>
      <c r="P224" s="232" t="str">
        <f>IF(ISBLANK('Employees &amp; COBRA Enrollees'!AP230),"",'Employees &amp; COBRA Enrollees'!AP230)</f>
        <v/>
      </c>
    </row>
    <row r="225" spans="1:16" ht="15.9" customHeight="1" thickBot="1" x14ac:dyDescent="0.3">
      <c r="A225" s="43"/>
      <c r="B225" s="223" t="str">
        <f>IF(ISBLANK('Employees &amp; COBRA Enrollees'!BR231),"",'Employees &amp; COBRA Enrollees'!BR231)</f>
        <v>Yes</v>
      </c>
      <c r="C225" s="224" t="str">
        <f>IF(ISBLANK('Employees &amp; COBRA Enrollees'!P231),"",'Employees &amp; COBRA Enrollees'!P231)</f>
        <v/>
      </c>
      <c r="D225" s="225" t="str">
        <f>IF(ISBLANK('Employees &amp; COBRA Enrollees'!Q231),"",'Employees &amp; COBRA Enrollees'!Q231)</f>
        <v/>
      </c>
      <c r="E225" s="226" t="str">
        <f>IF(ISBLANK('Employees &amp; COBRA Enrollees'!Y231),"",'Employees &amp; COBRA Enrollees'!Y231)</f>
        <v/>
      </c>
      <c r="F225" s="227" t="str">
        <f>'Employees &amp; COBRA Enrollees'!V231&amp;" "&amp;'Employees &amp; COBRA Enrollees'!U231</f>
        <v xml:space="preserve"> </v>
      </c>
      <c r="G225" s="228" t="str">
        <f>IF(ISBLANK('Employees &amp; COBRA Enrollees'!AQ231),"",'Employees &amp; COBRA Enrollees'!AQ231)</f>
        <v/>
      </c>
      <c r="H225" s="229" t="str">
        <f>IF(ISBLANK('Employees &amp; COBRA Enrollees'!Y231),"",DATEDIF(E225,C225,"y"))</f>
        <v/>
      </c>
      <c r="I225" s="230" t="str">
        <f>IF(ISBLANK('Employees &amp; COBRA Enrollees'!S231),"",'Employees &amp; COBRA Enrollees'!S231)</f>
        <v/>
      </c>
      <c r="J225" s="231" t="str">
        <f>IF(ISBLANK('Employees &amp; COBRA Enrollees'!A231),"",'Employees &amp; COBRA Enrollees'!A231&amp;" "&amp;'Employees &amp; COBRA Enrollees'!B231)</f>
        <v/>
      </c>
      <c r="K225" s="226" t="str">
        <f>IF(ISBLANK('Employees &amp; COBRA Enrollees'!A231),"",'Employees &amp; COBRA Enrollees'!AC231)</f>
        <v/>
      </c>
      <c r="L225" s="226" t="str">
        <f>IF(ISBLANK('Employees &amp; COBRA Enrollees'!Z231),"",'Employees &amp; COBRA Enrollees'!Z231)</f>
        <v/>
      </c>
      <c r="M225" s="232" t="str">
        <f>IF(ISBLANK('Employees &amp; COBRA Enrollees'!AM231),"",'Employees &amp; COBRA Enrollees'!AM231)</f>
        <v/>
      </c>
      <c r="N225" s="232" t="str">
        <f>IF(ISBLANK('Employees &amp; COBRA Enrollees'!AN231),"",'Employees &amp; COBRA Enrollees'!AN231)</f>
        <v/>
      </c>
      <c r="O225" s="232" t="str">
        <f>IF(ISBLANK('Employees &amp; COBRA Enrollees'!AO231),"",'Employees &amp; COBRA Enrollees'!AO231)</f>
        <v/>
      </c>
      <c r="P225" s="232" t="str">
        <f>IF(ISBLANK('Employees &amp; COBRA Enrollees'!AP231),"",'Employees &amp; COBRA Enrollees'!AP231)</f>
        <v/>
      </c>
    </row>
    <row r="226" spans="1:16" ht="15.9" customHeight="1" thickBot="1" x14ac:dyDescent="0.3">
      <c r="A226" s="43"/>
      <c r="B226" s="223" t="str">
        <f>IF(ISBLANK('Employees &amp; COBRA Enrollees'!BR232),"",'Employees &amp; COBRA Enrollees'!BR232)</f>
        <v>Yes</v>
      </c>
      <c r="C226" s="224" t="str">
        <f>IF(ISBLANK('Employees &amp; COBRA Enrollees'!P232),"",'Employees &amp; COBRA Enrollees'!P232)</f>
        <v/>
      </c>
      <c r="D226" s="225" t="str">
        <f>IF(ISBLANK('Employees &amp; COBRA Enrollees'!Q232),"",'Employees &amp; COBRA Enrollees'!Q232)</f>
        <v/>
      </c>
      <c r="E226" s="226" t="str">
        <f>IF(ISBLANK('Employees &amp; COBRA Enrollees'!Y232),"",'Employees &amp; COBRA Enrollees'!Y232)</f>
        <v/>
      </c>
      <c r="F226" s="227" t="str">
        <f>'Employees &amp; COBRA Enrollees'!V232&amp;" "&amp;'Employees &amp; COBRA Enrollees'!U232</f>
        <v xml:space="preserve"> </v>
      </c>
      <c r="G226" s="228" t="str">
        <f>IF(ISBLANK('Employees &amp; COBRA Enrollees'!AQ232),"",'Employees &amp; COBRA Enrollees'!AQ232)</f>
        <v/>
      </c>
      <c r="H226" s="229" t="str">
        <f>IF(ISBLANK('Employees &amp; COBRA Enrollees'!Y232),"",DATEDIF(E226,C226,"y"))</f>
        <v/>
      </c>
      <c r="I226" s="230" t="str">
        <f>IF(ISBLANK('Employees &amp; COBRA Enrollees'!S232),"",'Employees &amp; COBRA Enrollees'!S232)</f>
        <v/>
      </c>
      <c r="J226" s="231" t="str">
        <f>IF(ISBLANK('Employees &amp; COBRA Enrollees'!A232),"",'Employees &amp; COBRA Enrollees'!A232&amp;" "&amp;'Employees &amp; COBRA Enrollees'!B232)</f>
        <v/>
      </c>
      <c r="K226" s="226" t="str">
        <f>IF(ISBLANK('Employees &amp; COBRA Enrollees'!A232),"",'Employees &amp; COBRA Enrollees'!AC232)</f>
        <v/>
      </c>
      <c r="L226" s="226" t="str">
        <f>IF(ISBLANK('Employees &amp; COBRA Enrollees'!Z232),"",'Employees &amp; COBRA Enrollees'!Z232)</f>
        <v/>
      </c>
      <c r="M226" s="232" t="str">
        <f>IF(ISBLANK('Employees &amp; COBRA Enrollees'!AM232),"",'Employees &amp; COBRA Enrollees'!AM232)</f>
        <v/>
      </c>
      <c r="N226" s="232" t="str">
        <f>IF(ISBLANK('Employees &amp; COBRA Enrollees'!AN232),"",'Employees &amp; COBRA Enrollees'!AN232)</f>
        <v/>
      </c>
      <c r="O226" s="232" t="str">
        <f>IF(ISBLANK('Employees &amp; COBRA Enrollees'!AO232),"",'Employees &amp; COBRA Enrollees'!AO232)</f>
        <v/>
      </c>
      <c r="P226" s="232" t="str">
        <f>IF(ISBLANK('Employees &amp; COBRA Enrollees'!AP232),"",'Employees &amp; COBRA Enrollees'!AP232)</f>
        <v/>
      </c>
    </row>
    <row r="227" spans="1:16" ht="15.9" customHeight="1" thickBot="1" x14ac:dyDescent="0.3">
      <c r="A227" s="43"/>
      <c r="B227" s="223" t="str">
        <f>IF(ISBLANK('Employees &amp; COBRA Enrollees'!BR233),"",'Employees &amp; COBRA Enrollees'!BR233)</f>
        <v>Yes</v>
      </c>
      <c r="C227" s="224" t="str">
        <f>IF(ISBLANK('Employees &amp; COBRA Enrollees'!P233),"",'Employees &amp; COBRA Enrollees'!P233)</f>
        <v/>
      </c>
      <c r="D227" s="225" t="str">
        <f>IF(ISBLANK('Employees &amp; COBRA Enrollees'!Q233),"",'Employees &amp; COBRA Enrollees'!Q233)</f>
        <v/>
      </c>
      <c r="E227" s="226" t="str">
        <f>IF(ISBLANK('Employees &amp; COBRA Enrollees'!Y233),"",'Employees &amp; COBRA Enrollees'!Y233)</f>
        <v/>
      </c>
      <c r="F227" s="227" t="str">
        <f>'Employees &amp; COBRA Enrollees'!V233&amp;" "&amp;'Employees &amp; COBRA Enrollees'!U233</f>
        <v xml:space="preserve"> </v>
      </c>
      <c r="G227" s="228" t="str">
        <f>IF(ISBLANK('Employees &amp; COBRA Enrollees'!AQ233),"",'Employees &amp; COBRA Enrollees'!AQ233)</f>
        <v/>
      </c>
      <c r="H227" s="229" t="str">
        <f>IF(ISBLANK('Employees &amp; COBRA Enrollees'!Y233),"",DATEDIF(E227,C227,"y"))</f>
        <v/>
      </c>
      <c r="I227" s="230" t="str">
        <f>IF(ISBLANK('Employees &amp; COBRA Enrollees'!S233),"",'Employees &amp; COBRA Enrollees'!S233)</f>
        <v/>
      </c>
      <c r="J227" s="231" t="str">
        <f>IF(ISBLANK('Employees &amp; COBRA Enrollees'!A233),"",'Employees &amp; COBRA Enrollees'!A233&amp;" "&amp;'Employees &amp; COBRA Enrollees'!B233)</f>
        <v/>
      </c>
      <c r="K227" s="226" t="str">
        <f>IF(ISBLANK('Employees &amp; COBRA Enrollees'!A233),"",'Employees &amp; COBRA Enrollees'!AC233)</f>
        <v/>
      </c>
      <c r="L227" s="226" t="str">
        <f>IF(ISBLANK('Employees &amp; COBRA Enrollees'!Z233),"",'Employees &amp; COBRA Enrollees'!Z233)</f>
        <v/>
      </c>
      <c r="M227" s="232" t="str">
        <f>IF(ISBLANK('Employees &amp; COBRA Enrollees'!AM233),"",'Employees &amp; COBRA Enrollees'!AM233)</f>
        <v/>
      </c>
      <c r="N227" s="232" t="str">
        <f>IF(ISBLANK('Employees &amp; COBRA Enrollees'!AN233),"",'Employees &amp; COBRA Enrollees'!AN233)</f>
        <v/>
      </c>
      <c r="O227" s="232" t="str">
        <f>IF(ISBLANK('Employees &amp; COBRA Enrollees'!AO233),"",'Employees &amp; COBRA Enrollees'!AO233)</f>
        <v/>
      </c>
      <c r="P227" s="232" t="str">
        <f>IF(ISBLANK('Employees &amp; COBRA Enrollees'!AP233),"",'Employees &amp; COBRA Enrollees'!AP233)</f>
        <v/>
      </c>
    </row>
    <row r="228" spans="1:16" ht="15.9" customHeight="1" thickBot="1" x14ac:dyDescent="0.3">
      <c r="A228" s="43"/>
      <c r="B228" s="223" t="str">
        <f>IF(ISBLANK('Employees &amp; COBRA Enrollees'!BR234),"",'Employees &amp; COBRA Enrollees'!BR234)</f>
        <v>Yes</v>
      </c>
      <c r="C228" s="224" t="str">
        <f>IF(ISBLANK('Employees &amp; COBRA Enrollees'!P234),"",'Employees &amp; COBRA Enrollees'!P234)</f>
        <v/>
      </c>
      <c r="D228" s="225" t="str">
        <f>IF(ISBLANK('Employees &amp; COBRA Enrollees'!Q234),"",'Employees &amp; COBRA Enrollees'!Q234)</f>
        <v/>
      </c>
      <c r="E228" s="226" t="str">
        <f>IF(ISBLANK('Employees &amp; COBRA Enrollees'!Y234),"",'Employees &amp; COBRA Enrollees'!Y234)</f>
        <v/>
      </c>
      <c r="F228" s="227" t="str">
        <f>'Employees &amp; COBRA Enrollees'!V234&amp;" "&amp;'Employees &amp; COBRA Enrollees'!U234</f>
        <v xml:space="preserve"> </v>
      </c>
      <c r="G228" s="228" t="str">
        <f>IF(ISBLANK('Employees &amp; COBRA Enrollees'!AQ234),"",'Employees &amp; COBRA Enrollees'!AQ234)</f>
        <v/>
      </c>
      <c r="H228" s="229" t="str">
        <f>IF(ISBLANK('Employees &amp; COBRA Enrollees'!Y234),"",DATEDIF(E228,C228,"y"))</f>
        <v/>
      </c>
      <c r="I228" s="230" t="str">
        <f>IF(ISBLANK('Employees &amp; COBRA Enrollees'!S234),"",'Employees &amp; COBRA Enrollees'!S234)</f>
        <v/>
      </c>
      <c r="J228" s="231" t="str">
        <f>IF(ISBLANK('Employees &amp; COBRA Enrollees'!A234),"",'Employees &amp; COBRA Enrollees'!A234&amp;" "&amp;'Employees &amp; COBRA Enrollees'!B234)</f>
        <v/>
      </c>
      <c r="K228" s="226" t="str">
        <f>IF(ISBLANK('Employees &amp; COBRA Enrollees'!A234),"",'Employees &amp; COBRA Enrollees'!AC234)</f>
        <v/>
      </c>
      <c r="L228" s="226" t="str">
        <f>IF(ISBLANK('Employees &amp; COBRA Enrollees'!Z234),"",'Employees &amp; COBRA Enrollees'!Z234)</f>
        <v/>
      </c>
      <c r="M228" s="232" t="str">
        <f>IF(ISBLANK('Employees &amp; COBRA Enrollees'!AM234),"",'Employees &amp; COBRA Enrollees'!AM234)</f>
        <v/>
      </c>
      <c r="N228" s="232" t="str">
        <f>IF(ISBLANK('Employees &amp; COBRA Enrollees'!AN234),"",'Employees &amp; COBRA Enrollees'!AN234)</f>
        <v/>
      </c>
      <c r="O228" s="232" t="str">
        <f>IF(ISBLANK('Employees &amp; COBRA Enrollees'!AO234),"",'Employees &amp; COBRA Enrollees'!AO234)</f>
        <v/>
      </c>
      <c r="P228" s="232" t="str">
        <f>IF(ISBLANK('Employees &amp; COBRA Enrollees'!AP234),"",'Employees &amp; COBRA Enrollees'!AP234)</f>
        <v/>
      </c>
    </row>
    <row r="229" spans="1:16" ht="15.9" customHeight="1" thickBot="1" x14ac:dyDescent="0.3">
      <c r="A229" s="43"/>
      <c r="B229" s="223" t="str">
        <f>IF(ISBLANK('Employees &amp; COBRA Enrollees'!BR235),"",'Employees &amp; COBRA Enrollees'!BR235)</f>
        <v>Yes</v>
      </c>
      <c r="C229" s="224" t="str">
        <f>IF(ISBLANK('Employees &amp; COBRA Enrollees'!P235),"",'Employees &amp; COBRA Enrollees'!P235)</f>
        <v/>
      </c>
      <c r="D229" s="225" t="str">
        <f>IF(ISBLANK('Employees &amp; COBRA Enrollees'!Q235),"",'Employees &amp; COBRA Enrollees'!Q235)</f>
        <v/>
      </c>
      <c r="E229" s="226" t="str">
        <f>IF(ISBLANK('Employees &amp; COBRA Enrollees'!Y235),"",'Employees &amp; COBRA Enrollees'!Y235)</f>
        <v/>
      </c>
      <c r="F229" s="227" t="str">
        <f>'Employees &amp; COBRA Enrollees'!V235&amp;" "&amp;'Employees &amp; COBRA Enrollees'!U235</f>
        <v xml:space="preserve"> </v>
      </c>
      <c r="G229" s="228" t="str">
        <f>IF(ISBLANK('Employees &amp; COBRA Enrollees'!AQ235),"",'Employees &amp; COBRA Enrollees'!AQ235)</f>
        <v/>
      </c>
      <c r="H229" s="229" t="str">
        <f>IF(ISBLANK('Employees &amp; COBRA Enrollees'!Y235),"",DATEDIF(E229,C229,"y"))</f>
        <v/>
      </c>
      <c r="I229" s="230" t="str">
        <f>IF(ISBLANK('Employees &amp; COBRA Enrollees'!S235),"",'Employees &amp; COBRA Enrollees'!S235)</f>
        <v/>
      </c>
      <c r="J229" s="231" t="str">
        <f>IF(ISBLANK('Employees &amp; COBRA Enrollees'!A235),"",'Employees &amp; COBRA Enrollees'!A235&amp;" "&amp;'Employees &amp; COBRA Enrollees'!B235)</f>
        <v/>
      </c>
      <c r="K229" s="226" t="str">
        <f>IF(ISBLANK('Employees &amp; COBRA Enrollees'!A235),"",'Employees &amp; COBRA Enrollees'!AC235)</f>
        <v/>
      </c>
      <c r="L229" s="226" t="str">
        <f>IF(ISBLANK('Employees &amp; COBRA Enrollees'!Z235),"",'Employees &amp; COBRA Enrollees'!Z235)</f>
        <v/>
      </c>
      <c r="M229" s="232" t="str">
        <f>IF(ISBLANK('Employees &amp; COBRA Enrollees'!AM235),"",'Employees &amp; COBRA Enrollees'!AM235)</f>
        <v/>
      </c>
      <c r="N229" s="232" t="str">
        <f>IF(ISBLANK('Employees &amp; COBRA Enrollees'!AN235),"",'Employees &amp; COBRA Enrollees'!AN235)</f>
        <v/>
      </c>
      <c r="O229" s="232" t="str">
        <f>IF(ISBLANK('Employees &amp; COBRA Enrollees'!AO235),"",'Employees &amp; COBRA Enrollees'!AO235)</f>
        <v/>
      </c>
      <c r="P229" s="232" t="str">
        <f>IF(ISBLANK('Employees &amp; COBRA Enrollees'!AP235),"",'Employees &amp; COBRA Enrollees'!AP235)</f>
        <v/>
      </c>
    </row>
    <row r="230" spans="1:16" ht="15.9" customHeight="1" thickBot="1" x14ac:dyDescent="0.3">
      <c r="A230" s="43"/>
      <c r="B230" s="223" t="str">
        <f>IF(ISBLANK('Employees &amp; COBRA Enrollees'!BR236),"",'Employees &amp; COBRA Enrollees'!BR236)</f>
        <v>Yes</v>
      </c>
      <c r="C230" s="224" t="str">
        <f>IF(ISBLANK('Employees &amp; COBRA Enrollees'!P236),"",'Employees &amp; COBRA Enrollees'!P236)</f>
        <v/>
      </c>
      <c r="D230" s="225" t="str">
        <f>IF(ISBLANK('Employees &amp; COBRA Enrollees'!Q236),"",'Employees &amp; COBRA Enrollees'!Q236)</f>
        <v/>
      </c>
      <c r="E230" s="226" t="str">
        <f>IF(ISBLANK('Employees &amp; COBRA Enrollees'!Y236),"",'Employees &amp; COBRA Enrollees'!Y236)</f>
        <v/>
      </c>
      <c r="F230" s="227" t="str">
        <f>'Employees &amp; COBRA Enrollees'!V236&amp;" "&amp;'Employees &amp; COBRA Enrollees'!U236</f>
        <v xml:space="preserve"> </v>
      </c>
      <c r="G230" s="228" t="str">
        <f>IF(ISBLANK('Employees &amp; COBRA Enrollees'!AQ236),"",'Employees &amp; COBRA Enrollees'!AQ236)</f>
        <v/>
      </c>
      <c r="H230" s="229" t="str">
        <f>IF(ISBLANK('Employees &amp; COBRA Enrollees'!Y236),"",DATEDIF(E230,C230,"y"))</f>
        <v/>
      </c>
      <c r="I230" s="230" t="str">
        <f>IF(ISBLANK('Employees &amp; COBRA Enrollees'!S236),"",'Employees &amp; COBRA Enrollees'!S236)</f>
        <v/>
      </c>
      <c r="J230" s="231" t="str">
        <f>IF(ISBLANK('Employees &amp; COBRA Enrollees'!A236),"",'Employees &amp; COBRA Enrollees'!A236&amp;" "&amp;'Employees &amp; COBRA Enrollees'!B236)</f>
        <v/>
      </c>
      <c r="K230" s="226" t="str">
        <f>IF(ISBLANK('Employees &amp; COBRA Enrollees'!A236),"",'Employees &amp; COBRA Enrollees'!AC236)</f>
        <v/>
      </c>
      <c r="L230" s="226" t="str">
        <f>IF(ISBLANK('Employees &amp; COBRA Enrollees'!Z236),"",'Employees &amp; COBRA Enrollees'!Z236)</f>
        <v/>
      </c>
      <c r="M230" s="232" t="str">
        <f>IF(ISBLANK('Employees &amp; COBRA Enrollees'!AM236),"",'Employees &amp; COBRA Enrollees'!AM236)</f>
        <v/>
      </c>
      <c r="N230" s="232" t="str">
        <f>IF(ISBLANK('Employees &amp; COBRA Enrollees'!AN236),"",'Employees &amp; COBRA Enrollees'!AN236)</f>
        <v/>
      </c>
      <c r="O230" s="232" t="str">
        <f>IF(ISBLANK('Employees &amp; COBRA Enrollees'!AO236),"",'Employees &amp; COBRA Enrollees'!AO236)</f>
        <v/>
      </c>
      <c r="P230" s="232" t="str">
        <f>IF(ISBLANK('Employees &amp; COBRA Enrollees'!AP236),"",'Employees &amp; COBRA Enrollees'!AP236)</f>
        <v/>
      </c>
    </row>
    <row r="231" spans="1:16" ht="15.9" customHeight="1" thickBot="1" x14ac:dyDescent="0.3">
      <c r="A231" s="43"/>
      <c r="B231" s="223" t="str">
        <f>IF(ISBLANK('Employees &amp; COBRA Enrollees'!BR237),"",'Employees &amp; COBRA Enrollees'!BR237)</f>
        <v>Yes</v>
      </c>
      <c r="C231" s="224" t="str">
        <f>IF(ISBLANK('Employees &amp; COBRA Enrollees'!P237),"",'Employees &amp; COBRA Enrollees'!P237)</f>
        <v/>
      </c>
      <c r="D231" s="225" t="str">
        <f>IF(ISBLANK('Employees &amp; COBRA Enrollees'!Q237),"",'Employees &amp; COBRA Enrollees'!Q237)</f>
        <v/>
      </c>
      <c r="E231" s="226" t="str">
        <f>IF(ISBLANK('Employees &amp; COBRA Enrollees'!Y237),"",'Employees &amp; COBRA Enrollees'!Y237)</f>
        <v/>
      </c>
      <c r="F231" s="227" t="str">
        <f>'Employees &amp; COBRA Enrollees'!V237&amp;" "&amp;'Employees &amp; COBRA Enrollees'!U237</f>
        <v xml:space="preserve"> </v>
      </c>
      <c r="G231" s="228" t="str">
        <f>IF(ISBLANK('Employees &amp; COBRA Enrollees'!AQ237),"",'Employees &amp; COBRA Enrollees'!AQ237)</f>
        <v/>
      </c>
      <c r="H231" s="229" t="str">
        <f>IF(ISBLANK('Employees &amp; COBRA Enrollees'!Y237),"",DATEDIF(E231,C231,"y"))</f>
        <v/>
      </c>
      <c r="I231" s="230" t="str">
        <f>IF(ISBLANK('Employees &amp; COBRA Enrollees'!S237),"",'Employees &amp; COBRA Enrollees'!S237)</f>
        <v/>
      </c>
      <c r="J231" s="231" t="str">
        <f>IF(ISBLANK('Employees &amp; COBRA Enrollees'!A237),"",'Employees &amp; COBRA Enrollees'!A237&amp;" "&amp;'Employees &amp; COBRA Enrollees'!B237)</f>
        <v/>
      </c>
      <c r="K231" s="226" t="str">
        <f>IF(ISBLANK('Employees &amp; COBRA Enrollees'!A237),"",'Employees &amp; COBRA Enrollees'!AC237)</f>
        <v/>
      </c>
      <c r="L231" s="226" t="str">
        <f>IF(ISBLANK('Employees &amp; COBRA Enrollees'!Z237),"",'Employees &amp; COBRA Enrollees'!Z237)</f>
        <v/>
      </c>
      <c r="M231" s="232" t="str">
        <f>IF(ISBLANK('Employees &amp; COBRA Enrollees'!AM237),"",'Employees &amp; COBRA Enrollees'!AM237)</f>
        <v/>
      </c>
      <c r="N231" s="232" t="str">
        <f>IF(ISBLANK('Employees &amp; COBRA Enrollees'!AN237),"",'Employees &amp; COBRA Enrollees'!AN237)</f>
        <v/>
      </c>
      <c r="O231" s="232" t="str">
        <f>IF(ISBLANK('Employees &amp; COBRA Enrollees'!AO237),"",'Employees &amp; COBRA Enrollees'!AO237)</f>
        <v/>
      </c>
      <c r="P231" s="232" t="str">
        <f>IF(ISBLANK('Employees &amp; COBRA Enrollees'!AP237),"",'Employees &amp; COBRA Enrollees'!AP237)</f>
        <v/>
      </c>
    </row>
    <row r="232" spans="1:16" ht="15.9" customHeight="1" thickBot="1" x14ac:dyDescent="0.3">
      <c r="A232" s="43"/>
      <c r="B232" s="223" t="str">
        <f>IF(ISBLANK('Employees &amp; COBRA Enrollees'!BR238),"",'Employees &amp; COBRA Enrollees'!BR238)</f>
        <v>Yes</v>
      </c>
      <c r="C232" s="224" t="str">
        <f>IF(ISBLANK('Employees &amp; COBRA Enrollees'!P238),"",'Employees &amp; COBRA Enrollees'!P238)</f>
        <v/>
      </c>
      <c r="D232" s="225" t="str">
        <f>IF(ISBLANK('Employees &amp; COBRA Enrollees'!Q238),"",'Employees &amp; COBRA Enrollees'!Q238)</f>
        <v/>
      </c>
      <c r="E232" s="226" t="str">
        <f>IF(ISBLANK('Employees &amp; COBRA Enrollees'!Y238),"",'Employees &amp; COBRA Enrollees'!Y238)</f>
        <v/>
      </c>
      <c r="F232" s="227" t="str">
        <f>'Employees &amp; COBRA Enrollees'!V238&amp;" "&amp;'Employees &amp; COBRA Enrollees'!U238</f>
        <v xml:space="preserve"> </v>
      </c>
      <c r="G232" s="228" t="str">
        <f>IF(ISBLANK('Employees &amp; COBRA Enrollees'!AQ238),"",'Employees &amp; COBRA Enrollees'!AQ238)</f>
        <v/>
      </c>
      <c r="H232" s="229" t="str">
        <f>IF(ISBLANK('Employees &amp; COBRA Enrollees'!Y238),"",DATEDIF(E232,C232,"y"))</f>
        <v/>
      </c>
      <c r="I232" s="230" t="str">
        <f>IF(ISBLANK('Employees &amp; COBRA Enrollees'!S238),"",'Employees &amp; COBRA Enrollees'!S238)</f>
        <v/>
      </c>
      <c r="J232" s="231" t="str">
        <f>IF(ISBLANK('Employees &amp; COBRA Enrollees'!A238),"",'Employees &amp; COBRA Enrollees'!A238&amp;" "&amp;'Employees &amp; COBRA Enrollees'!B238)</f>
        <v/>
      </c>
      <c r="K232" s="226" t="str">
        <f>IF(ISBLANK('Employees &amp; COBRA Enrollees'!A238),"",'Employees &amp; COBRA Enrollees'!AC238)</f>
        <v/>
      </c>
      <c r="L232" s="226" t="str">
        <f>IF(ISBLANK('Employees &amp; COBRA Enrollees'!Z238),"",'Employees &amp; COBRA Enrollees'!Z238)</f>
        <v/>
      </c>
      <c r="M232" s="232" t="str">
        <f>IF(ISBLANK('Employees &amp; COBRA Enrollees'!AM238),"",'Employees &amp; COBRA Enrollees'!AM238)</f>
        <v/>
      </c>
      <c r="N232" s="232" t="str">
        <f>IF(ISBLANK('Employees &amp; COBRA Enrollees'!AN238),"",'Employees &amp; COBRA Enrollees'!AN238)</f>
        <v/>
      </c>
      <c r="O232" s="232" t="str">
        <f>IF(ISBLANK('Employees &amp; COBRA Enrollees'!AO238),"",'Employees &amp; COBRA Enrollees'!AO238)</f>
        <v/>
      </c>
      <c r="P232" s="232" t="str">
        <f>IF(ISBLANK('Employees &amp; COBRA Enrollees'!AP238),"",'Employees &amp; COBRA Enrollees'!AP238)</f>
        <v/>
      </c>
    </row>
    <row r="233" spans="1:16" ht="15.9" customHeight="1" thickBot="1" x14ac:dyDescent="0.3">
      <c r="A233" s="43"/>
      <c r="B233" s="223" t="str">
        <f>IF(ISBLANK('Employees &amp; COBRA Enrollees'!BR239),"",'Employees &amp; COBRA Enrollees'!BR239)</f>
        <v>Yes</v>
      </c>
      <c r="C233" s="224" t="str">
        <f>IF(ISBLANK('Employees &amp; COBRA Enrollees'!P239),"",'Employees &amp; COBRA Enrollees'!P239)</f>
        <v/>
      </c>
      <c r="D233" s="225" t="str">
        <f>IF(ISBLANK('Employees &amp; COBRA Enrollees'!Q239),"",'Employees &amp; COBRA Enrollees'!Q239)</f>
        <v/>
      </c>
      <c r="E233" s="226" t="str">
        <f>IF(ISBLANK('Employees &amp; COBRA Enrollees'!Y239),"",'Employees &amp; COBRA Enrollees'!Y239)</f>
        <v/>
      </c>
      <c r="F233" s="227" t="str">
        <f>'Employees &amp; COBRA Enrollees'!V239&amp;" "&amp;'Employees &amp; COBRA Enrollees'!U239</f>
        <v xml:space="preserve"> </v>
      </c>
      <c r="G233" s="228" t="str">
        <f>IF(ISBLANK('Employees &amp; COBRA Enrollees'!AQ239),"",'Employees &amp; COBRA Enrollees'!AQ239)</f>
        <v/>
      </c>
      <c r="H233" s="229" t="str">
        <f>IF(ISBLANK('Employees &amp; COBRA Enrollees'!Y239),"",DATEDIF(E233,C233,"y"))</f>
        <v/>
      </c>
      <c r="I233" s="230" t="str">
        <f>IF(ISBLANK('Employees &amp; COBRA Enrollees'!S239),"",'Employees &amp; COBRA Enrollees'!S239)</f>
        <v/>
      </c>
      <c r="J233" s="231" t="str">
        <f>IF(ISBLANK('Employees &amp; COBRA Enrollees'!A239),"",'Employees &amp; COBRA Enrollees'!A239&amp;" "&amp;'Employees &amp; COBRA Enrollees'!B239)</f>
        <v/>
      </c>
      <c r="K233" s="226" t="str">
        <f>IF(ISBLANK('Employees &amp; COBRA Enrollees'!A239),"",'Employees &amp; COBRA Enrollees'!AC239)</f>
        <v/>
      </c>
      <c r="L233" s="226" t="str">
        <f>IF(ISBLANK('Employees &amp; COBRA Enrollees'!Z239),"",'Employees &amp; COBRA Enrollees'!Z239)</f>
        <v/>
      </c>
      <c r="M233" s="232" t="str">
        <f>IF(ISBLANK('Employees &amp; COBRA Enrollees'!AM239),"",'Employees &amp; COBRA Enrollees'!AM239)</f>
        <v/>
      </c>
      <c r="N233" s="232" t="str">
        <f>IF(ISBLANK('Employees &amp; COBRA Enrollees'!AN239),"",'Employees &amp; COBRA Enrollees'!AN239)</f>
        <v/>
      </c>
      <c r="O233" s="232" t="str">
        <f>IF(ISBLANK('Employees &amp; COBRA Enrollees'!AO239),"",'Employees &amp; COBRA Enrollees'!AO239)</f>
        <v/>
      </c>
      <c r="P233" s="232" t="str">
        <f>IF(ISBLANK('Employees &amp; COBRA Enrollees'!AP239),"",'Employees &amp; COBRA Enrollees'!AP239)</f>
        <v/>
      </c>
    </row>
    <row r="234" spans="1:16" ht="15.9" customHeight="1" thickBot="1" x14ac:dyDescent="0.3">
      <c r="A234" s="43"/>
      <c r="B234" s="223" t="str">
        <f>IF(ISBLANK('Employees &amp; COBRA Enrollees'!BR240),"",'Employees &amp; COBRA Enrollees'!BR240)</f>
        <v>Yes</v>
      </c>
      <c r="C234" s="224" t="str">
        <f>IF(ISBLANK('Employees &amp; COBRA Enrollees'!P240),"",'Employees &amp; COBRA Enrollees'!P240)</f>
        <v/>
      </c>
      <c r="D234" s="225" t="str">
        <f>IF(ISBLANK('Employees &amp; COBRA Enrollees'!Q240),"",'Employees &amp; COBRA Enrollees'!Q240)</f>
        <v/>
      </c>
      <c r="E234" s="226" t="str">
        <f>IF(ISBLANK('Employees &amp; COBRA Enrollees'!Y240),"",'Employees &amp; COBRA Enrollees'!Y240)</f>
        <v/>
      </c>
      <c r="F234" s="227" t="str">
        <f>'Employees &amp; COBRA Enrollees'!V240&amp;" "&amp;'Employees &amp; COBRA Enrollees'!U240</f>
        <v xml:space="preserve"> </v>
      </c>
      <c r="G234" s="228" t="str">
        <f>IF(ISBLANK('Employees &amp; COBRA Enrollees'!AQ240),"",'Employees &amp; COBRA Enrollees'!AQ240)</f>
        <v/>
      </c>
      <c r="H234" s="229" t="str">
        <f>IF(ISBLANK('Employees &amp; COBRA Enrollees'!Y240),"",DATEDIF(E234,C234,"y"))</f>
        <v/>
      </c>
      <c r="I234" s="230" t="str">
        <f>IF(ISBLANK('Employees &amp; COBRA Enrollees'!S240),"",'Employees &amp; COBRA Enrollees'!S240)</f>
        <v/>
      </c>
      <c r="J234" s="231" t="str">
        <f>IF(ISBLANK('Employees &amp; COBRA Enrollees'!A240),"",'Employees &amp; COBRA Enrollees'!A240&amp;" "&amp;'Employees &amp; COBRA Enrollees'!B240)</f>
        <v/>
      </c>
      <c r="K234" s="226" t="str">
        <f>IF(ISBLANK('Employees &amp; COBRA Enrollees'!A240),"",'Employees &amp; COBRA Enrollees'!AC240)</f>
        <v/>
      </c>
      <c r="L234" s="226" t="str">
        <f>IF(ISBLANK('Employees &amp; COBRA Enrollees'!Z240),"",'Employees &amp; COBRA Enrollees'!Z240)</f>
        <v/>
      </c>
      <c r="M234" s="232" t="str">
        <f>IF(ISBLANK('Employees &amp; COBRA Enrollees'!AM240),"",'Employees &amp; COBRA Enrollees'!AM240)</f>
        <v/>
      </c>
      <c r="N234" s="232" t="str">
        <f>IF(ISBLANK('Employees &amp; COBRA Enrollees'!AN240),"",'Employees &amp; COBRA Enrollees'!AN240)</f>
        <v/>
      </c>
      <c r="O234" s="232" t="str">
        <f>IF(ISBLANK('Employees &amp; COBRA Enrollees'!AO240),"",'Employees &amp; COBRA Enrollees'!AO240)</f>
        <v/>
      </c>
      <c r="P234" s="232" t="str">
        <f>IF(ISBLANK('Employees &amp; COBRA Enrollees'!AP240),"",'Employees &amp; COBRA Enrollees'!AP240)</f>
        <v/>
      </c>
    </row>
    <row r="235" spans="1:16" ht="15.9" customHeight="1" thickBot="1" x14ac:dyDescent="0.3">
      <c r="A235" s="43"/>
      <c r="B235" s="223" t="str">
        <f>IF(ISBLANK('Employees &amp; COBRA Enrollees'!BR241),"",'Employees &amp; COBRA Enrollees'!BR241)</f>
        <v>Yes</v>
      </c>
      <c r="C235" s="224" t="str">
        <f>IF(ISBLANK('Employees &amp; COBRA Enrollees'!P241),"",'Employees &amp; COBRA Enrollees'!P241)</f>
        <v/>
      </c>
      <c r="D235" s="225" t="str">
        <f>IF(ISBLANK('Employees &amp; COBRA Enrollees'!Q241),"",'Employees &amp; COBRA Enrollees'!Q241)</f>
        <v/>
      </c>
      <c r="E235" s="226" t="str">
        <f>IF(ISBLANK('Employees &amp; COBRA Enrollees'!Y241),"",'Employees &amp; COBRA Enrollees'!Y241)</f>
        <v/>
      </c>
      <c r="F235" s="227" t="str">
        <f>'Employees &amp; COBRA Enrollees'!V241&amp;" "&amp;'Employees &amp; COBRA Enrollees'!U241</f>
        <v xml:space="preserve"> </v>
      </c>
      <c r="G235" s="228" t="str">
        <f>IF(ISBLANK('Employees &amp; COBRA Enrollees'!AQ241),"",'Employees &amp; COBRA Enrollees'!AQ241)</f>
        <v/>
      </c>
      <c r="H235" s="229" t="str">
        <f>IF(ISBLANK('Employees &amp; COBRA Enrollees'!Y241),"",DATEDIF(E235,C235,"y"))</f>
        <v/>
      </c>
      <c r="I235" s="230" t="str">
        <f>IF(ISBLANK('Employees &amp; COBRA Enrollees'!S241),"",'Employees &amp; COBRA Enrollees'!S241)</f>
        <v/>
      </c>
      <c r="J235" s="231" t="str">
        <f>IF(ISBLANK('Employees &amp; COBRA Enrollees'!A241),"",'Employees &amp; COBRA Enrollees'!A241&amp;" "&amp;'Employees &amp; COBRA Enrollees'!B241)</f>
        <v/>
      </c>
      <c r="K235" s="226" t="str">
        <f>IF(ISBLANK('Employees &amp; COBRA Enrollees'!A241),"",'Employees &amp; COBRA Enrollees'!AC241)</f>
        <v/>
      </c>
      <c r="L235" s="226" t="str">
        <f>IF(ISBLANK('Employees &amp; COBRA Enrollees'!Z241),"",'Employees &amp; COBRA Enrollees'!Z241)</f>
        <v/>
      </c>
      <c r="M235" s="232" t="str">
        <f>IF(ISBLANK('Employees &amp; COBRA Enrollees'!AM241),"",'Employees &amp; COBRA Enrollees'!AM241)</f>
        <v/>
      </c>
      <c r="N235" s="232" t="str">
        <f>IF(ISBLANK('Employees &amp; COBRA Enrollees'!AN241),"",'Employees &amp; COBRA Enrollees'!AN241)</f>
        <v/>
      </c>
      <c r="O235" s="232" t="str">
        <f>IF(ISBLANK('Employees &amp; COBRA Enrollees'!AO241),"",'Employees &amp; COBRA Enrollees'!AO241)</f>
        <v/>
      </c>
      <c r="P235" s="232" t="str">
        <f>IF(ISBLANK('Employees &amp; COBRA Enrollees'!AP241),"",'Employees &amp; COBRA Enrollees'!AP241)</f>
        <v/>
      </c>
    </row>
    <row r="236" spans="1:16" ht="15.9" customHeight="1" thickBot="1" x14ac:dyDescent="0.3">
      <c r="A236" s="43"/>
      <c r="B236" s="223" t="str">
        <f>IF(ISBLANK('Employees &amp; COBRA Enrollees'!BR242),"",'Employees &amp; COBRA Enrollees'!BR242)</f>
        <v>Yes</v>
      </c>
      <c r="C236" s="224" t="str">
        <f>IF(ISBLANK('Employees &amp; COBRA Enrollees'!P242),"",'Employees &amp; COBRA Enrollees'!P242)</f>
        <v/>
      </c>
      <c r="D236" s="225" t="str">
        <f>IF(ISBLANK('Employees &amp; COBRA Enrollees'!Q242),"",'Employees &amp; COBRA Enrollees'!Q242)</f>
        <v/>
      </c>
      <c r="E236" s="226" t="str">
        <f>IF(ISBLANK('Employees &amp; COBRA Enrollees'!Y242),"",'Employees &amp; COBRA Enrollees'!Y242)</f>
        <v/>
      </c>
      <c r="F236" s="227" t="str">
        <f>'Employees &amp; COBRA Enrollees'!V242&amp;" "&amp;'Employees &amp; COBRA Enrollees'!U242</f>
        <v xml:space="preserve"> </v>
      </c>
      <c r="G236" s="228" t="str">
        <f>IF(ISBLANK('Employees &amp; COBRA Enrollees'!AQ242),"",'Employees &amp; COBRA Enrollees'!AQ242)</f>
        <v/>
      </c>
      <c r="H236" s="229" t="str">
        <f>IF(ISBLANK('Employees &amp; COBRA Enrollees'!Y242),"",DATEDIF(E236,C236,"y"))</f>
        <v/>
      </c>
      <c r="I236" s="230" t="str">
        <f>IF(ISBLANK('Employees &amp; COBRA Enrollees'!S242),"",'Employees &amp; COBRA Enrollees'!S242)</f>
        <v/>
      </c>
      <c r="J236" s="231" t="str">
        <f>IF(ISBLANK('Employees &amp; COBRA Enrollees'!A242),"",'Employees &amp; COBRA Enrollees'!A242&amp;" "&amp;'Employees &amp; COBRA Enrollees'!B242)</f>
        <v/>
      </c>
      <c r="K236" s="226" t="str">
        <f>IF(ISBLANK('Employees &amp; COBRA Enrollees'!A242),"",'Employees &amp; COBRA Enrollees'!AC242)</f>
        <v/>
      </c>
      <c r="L236" s="226" t="str">
        <f>IF(ISBLANK('Employees &amp; COBRA Enrollees'!Z242),"",'Employees &amp; COBRA Enrollees'!Z242)</f>
        <v/>
      </c>
      <c r="M236" s="232" t="str">
        <f>IF(ISBLANK('Employees &amp; COBRA Enrollees'!AM242),"",'Employees &amp; COBRA Enrollees'!AM242)</f>
        <v/>
      </c>
      <c r="N236" s="232" t="str">
        <f>IF(ISBLANK('Employees &amp; COBRA Enrollees'!AN242),"",'Employees &amp; COBRA Enrollees'!AN242)</f>
        <v/>
      </c>
      <c r="O236" s="232" t="str">
        <f>IF(ISBLANK('Employees &amp; COBRA Enrollees'!AO242),"",'Employees &amp; COBRA Enrollees'!AO242)</f>
        <v/>
      </c>
      <c r="P236" s="232" t="str">
        <f>IF(ISBLANK('Employees &amp; COBRA Enrollees'!AP242),"",'Employees &amp; COBRA Enrollees'!AP242)</f>
        <v/>
      </c>
    </row>
    <row r="237" spans="1:16" ht="15.9" customHeight="1" thickBot="1" x14ac:dyDescent="0.3">
      <c r="A237" s="43"/>
      <c r="B237" s="223" t="str">
        <f>IF(ISBLANK('Employees &amp; COBRA Enrollees'!BR243),"",'Employees &amp; COBRA Enrollees'!BR243)</f>
        <v>Yes</v>
      </c>
      <c r="C237" s="224" t="str">
        <f>IF(ISBLANK('Employees &amp; COBRA Enrollees'!P243),"",'Employees &amp; COBRA Enrollees'!P243)</f>
        <v/>
      </c>
      <c r="D237" s="225" t="str">
        <f>IF(ISBLANK('Employees &amp; COBRA Enrollees'!Q243),"",'Employees &amp; COBRA Enrollees'!Q243)</f>
        <v/>
      </c>
      <c r="E237" s="226" t="str">
        <f>IF(ISBLANK('Employees &amp; COBRA Enrollees'!Y243),"",'Employees &amp; COBRA Enrollees'!Y243)</f>
        <v/>
      </c>
      <c r="F237" s="227" t="str">
        <f>'Employees &amp; COBRA Enrollees'!V243&amp;" "&amp;'Employees &amp; COBRA Enrollees'!U243</f>
        <v xml:space="preserve"> </v>
      </c>
      <c r="G237" s="228" t="str">
        <f>IF(ISBLANK('Employees &amp; COBRA Enrollees'!AQ243),"",'Employees &amp; COBRA Enrollees'!AQ243)</f>
        <v/>
      </c>
      <c r="H237" s="229" t="str">
        <f>IF(ISBLANK('Employees &amp; COBRA Enrollees'!Y243),"",DATEDIF(E237,C237,"y"))</f>
        <v/>
      </c>
      <c r="I237" s="230" t="str">
        <f>IF(ISBLANK('Employees &amp; COBRA Enrollees'!S243),"",'Employees &amp; COBRA Enrollees'!S243)</f>
        <v/>
      </c>
      <c r="J237" s="231" t="str">
        <f>IF(ISBLANK('Employees &amp; COBRA Enrollees'!A243),"",'Employees &amp; COBRA Enrollees'!A243&amp;" "&amp;'Employees &amp; COBRA Enrollees'!B243)</f>
        <v/>
      </c>
      <c r="K237" s="226" t="str">
        <f>IF(ISBLANK('Employees &amp; COBRA Enrollees'!A243),"",'Employees &amp; COBRA Enrollees'!AC243)</f>
        <v/>
      </c>
      <c r="L237" s="226" t="str">
        <f>IF(ISBLANK('Employees &amp; COBRA Enrollees'!Z243),"",'Employees &amp; COBRA Enrollees'!Z243)</f>
        <v/>
      </c>
      <c r="M237" s="232" t="str">
        <f>IF(ISBLANK('Employees &amp; COBRA Enrollees'!AM243),"",'Employees &amp; COBRA Enrollees'!AM243)</f>
        <v/>
      </c>
      <c r="N237" s="232" t="str">
        <f>IF(ISBLANK('Employees &amp; COBRA Enrollees'!AN243),"",'Employees &amp; COBRA Enrollees'!AN243)</f>
        <v/>
      </c>
      <c r="O237" s="232" t="str">
        <f>IF(ISBLANK('Employees &amp; COBRA Enrollees'!AO243),"",'Employees &amp; COBRA Enrollees'!AO243)</f>
        <v/>
      </c>
      <c r="P237" s="232" t="str">
        <f>IF(ISBLANK('Employees &amp; COBRA Enrollees'!AP243),"",'Employees &amp; COBRA Enrollees'!AP243)</f>
        <v/>
      </c>
    </row>
    <row r="238" spans="1:16" ht="15.9" customHeight="1" thickBot="1" x14ac:dyDescent="0.3">
      <c r="A238" s="43"/>
      <c r="B238" s="223" t="str">
        <f>IF(ISBLANK('Employees &amp; COBRA Enrollees'!BR244),"",'Employees &amp; COBRA Enrollees'!BR244)</f>
        <v>Yes</v>
      </c>
      <c r="C238" s="224" t="str">
        <f>IF(ISBLANK('Employees &amp; COBRA Enrollees'!P244),"",'Employees &amp; COBRA Enrollees'!P244)</f>
        <v/>
      </c>
      <c r="D238" s="225" t="str">
        <f>IF(ISBLANK('Employees &amp; COBRA Enrollees'!Q244),"",'Employees &amp; COBRA Enrollees'!Q244)</f>
        <v/>
      </c>
      <c r="E238" s="226" t="str">
        <f>IF(ISBLANK('Employees &amp; COBRA Enrollees'!Y244),"",'Employees &amp; COBRA Enrollees'!Y244)</f>
        <v/>
      </c>
      <c r="F238" s="227" t="str">
        <f>'Employees &amp; COBRA Enrollees'!V244&amp;" "&amp;'Employees &amp; COBRA Enrollees'!U244</f>
        <v xml:space="preserve"> </v>
      </c>
      <c r="G238" s="228" t="str">
        <f>IF(ISBLANK('Employees &amp; COBRA Enrollees'!AQ244),"",'Employees &amp; COBRA Enrollees'!AQ244)</f>
        <v/>
      </c>
      <c r="H238" s="229" t="str">
        <f>IF(ISBLANK('Employees &amp; COBRA Enrollees'!Y244),"",DATEDIF(E238,C238,"y"))</f>
        <v/>
      </c>
      <c r="I238" s="230" t="str">
        <f>IF(ISBLANK('Employees &amp; COBRA Enrollees'!S244),"",'Employees &amp; COBRA Enrollees'!S244)</f>
        <v/>
      </c>
      <c r="J238" s="231" t="str">
        <f>IF(ISBLANK('Employees &amp; COBRA Enrollees'!A244),"",'Employees &amp; COBRA Enrollees'!A244&amp;" "&amp;'Employees &amp; COBRA Enrollees'!B244)</f>
        <v/>
      </c>
      <c r="K238" s="226" t="str">
        <f>IF(ISBLANK('Employees &amp; COBRA Enrollees'!A244),"",'Employees &amp; COBRA Enrollees'!AC244)</f>
        <v/>
      </c>
      <c r="L238" s="226" t="str">
        <f>IF(ISBLANK('Employees &amp; COBRA Enrollees'!Z244),"",'Employees &amp; COBRA Enrollees'!Z244)</f>
        <v/>
      </c>
      <c r="M238" s="232" t="str">
        <f>IF(ISBLANK('Employees &amp; COBRA Enrollees'!AM244),"",'Employees &amp; COBRA Enrollees'!AM244)</f>
        <v/>
      </c>
      <c r="N238" s="232" t="str">
        <f>IF(ISBLANK('Employees &amp; COBRA Enrollees'!AN244),"",'Employees &amp; COBRA Enrollees'!AN244)</f>
        <v/>
      </c>
      <c r="O238" s="232" t="str">
        <f>IF(ISBLANK('Employees &amp; COBRA Enrollees'!AO244),"",'Employees &amp; COBRA Enrollees'!AO244)</f>
        <v/>
      </c>
      <c r="P238" s="232" t="str">
        <f>IF(ISBLANK('Employees &amp; COBRA Enrollees'!AP244),"",'Employees &amp; COBRA Enrollees'!AP244)</f>
        <v/>
      </c>
    </row>
    <row r="239" spans="1:16" ht="15.9" customHeight="1" thickBot="1" x14ac:dyDescent="0.3">
      <c r="A239" s="43"/>
      <c r="B239" s="223" t="str">
        <f>IF(ISBLANK('Employees &amp; COBRA Enrollees'!BR245),"",'Employees &amp; COBRA Enrollees'!BR245)</f>
        <v>Yes</v>
      </c>
      <c r="C239" s="224" t="str">
        <f>IF(ISBLANK('Employees &amp; COBRA Enrollees'!P245),"",'Employees &amp; COBRA Enrollees'!P245)</f>
        <v/>
      </c>
      <c r="D239" s="225" t="str">
        <f>IF(ISBLANK('Employees &amp; COBRA Enrollees'!Q245),"",'Employees &amp; COBRA Enrollees'!Q245)</f>
        <v/>
      </c>
      <c r="E239" s="226" t="str">
        <f>IF(ISBLANK('Employees &amp; COBRA Enrollees'!Y245),"",'Employees &amp; COBRA Enrollees'!Y245)</f>
        <v/>
      </c>
      <c r="F239" s="227" t="str">
        <f>'Employees &amp; COBRA Enrollees'!V245&amp;" "&amp;'Employees &amp; COBRA Enrollees'!U245</f>
        <v xml:space="preserve"> </v>
      </c>
      <c r="G239" s="228" t="str">
        <f>IF(ISBLANK('Employees &amp; COBRA Enrollees'!AQ245),"",'Employees &amp; COBRA Enrollees'!AQ245)</f>
        <v/>
      </c>
      <c r="H239" s="229" t="str">
        <f>IF(ISBLANK('Employees &amp; COBRA Enrollees'!Y245),"",DATEDIF(E239,C239,"y"))</f>
        <v/>
      </c>
      <c r="I239" s="230" t="str">
        <f>IF(ISBLANK('Employees &amp; COBRA Enrollees'!S245),"",'Employees &amp; COBRA Enrollees'!S245)</f>
        <v/>
      </c>
      <c r="J239" s="231" t="str">
        <f>IF(ISBLANK('Employees &amp; COBRA Enrollees'!A245),"",'Employees &amp; COBRA Enrollees'!A245&amp;" "&amp;'Employees &amp; COBRA Enrollees'!B245)</f>
        <v/>
      </c>
      <c r="K239" s="226" t="str">
        <f>IF(ISBLANK('Employees &amp; COBRA Enrollees'!A245),"",'Employees &amp; COBRA Enrollees'!AC245)</f>
        <v/>
      </c>
      <c r="L239" s="226" t="str">
        <f>IF(ISBLANK('Employees &amp; COBRA Enrollees'!Z245),"",'Employees &amp; COBRA Enrollees'!Z245)</f>
        <v/>
      </c>
      <c r="M239" s="232" t="str">
        <f>IF(ISBLANK('Employees &amp; COBRA Enrollees'!AM245),"",'Employees &amp; COBRA Enrollees'!AM245)</f>
        <v/>
      </c>
      <c r="N239" s="232" t="str">
        <f>IF(ISBLANK('Employees &amp; COBRA Enrollees'!AN245),"",'Employees &amp; COBRA Enrollees'!AN245)</f>
        <v/>
      </c>
      <c r="O239" s="232" t="str">
        <f>IF(ISBLANK('Employees &amp; COBRA Enrollees'!AO245),"",'Employees &amp; COBRA Enrollees'!AO245)</f>
        <v/>
      </c>
      <c r="P239" s="232" t="str">
        <f>IF(ISBLANK('Employees &amp; COBRA Enrollees'!AP245),"",'Employees &amp; COBRA Enrollees'!AP245)</f>
        <v/>
      </c>
    </row>
    <row r="240" spans="1:16" ht="15.9" customHeight="1" thickBot="1" x14ac:dyDescent="0.3">
      <c r="A240" s="43"/>
      <c r="B240" s="223" t="str">
        <f>IF(ISBLANK('Employees &amp; COBRA Enrollees'!BR246),"",'Employees &amp; COBRA Enrollees'!BR246)</f>
        <v>Yes</v>
      </c>
      <c r="C240" s="224" t="str">
        <f>IF(ISBLANK('Employees &amp; COBRA Enrollees'!P246),"",'Employees &amp; COBRA Enrollees'!P246)</f>
        <v/>
      </c>
      <c r="D240" s="225" t="str">
        <f>IF(ISBLANK('Employees &amp; COBRA Enrollees'!Q246),"",'Employees &amp; COBRA Enrollees'!Q246)</f>
        <v/>
      </c>
      <c r="E240" s="226" t="str">
        <f>IF(ISBLANK('Employees &amp; COBRA Enrollees'!Y246),"",'Employees &amp; COBRA Enrollees'!Y246)</f>
        <v/>
      </c>
      <c r="F240" s="227" t="str">
        <f>'Employees &amp; COBRA Enrollees'!V246&amp;" "&amp;'Employees &amp; COBRA Enrollees'!U246</f>
        <v xml:space="preserve"> </v>
      </c>
      <c r="G240" s="228" t="str">
        <f>IF(ISBLANK('Employees &amp; COBRA Enrollees'!AQ246),"",'Employees &amp; COBRA Enrollees'!AQ246)</f>
        <v/>
      </c>
      <c r="H240" s="229" t="str">
        <f>IF(ISBLANK('Employees &amp; COBRA Enrollees'!Y246),"",DATEDIF(E240,C240,"y"))</f>
        <v/>
      </c>
      <c r="I240" s="230" t="str">
        <f>IF(ISBLANK('Employees &amp; COBRA Enrollees'!S246),"",'Employees &amp; COBRA Enrollees'!S246)</f>
        <v/>
      </c>
      <c r="J240" s="231" t="str">
        <f>IF(ISBLANK('Employees &amp; COBRA Enrollees'!A246),"",'Employees &amp; COBRA Enrollees'!A246&amp;" "&amp;'Employees &amp; COBRA Enrollees'!B246)</f>
        <v/>
      </c>
      <c r="K240" s="226" t="str">
        <f>IF(ISBLANK('Employees &amp; COBRA Enrollees'!A246),"",'Employees &amp; COBRA Enrollees'!AC246)</f>
        <v/>
      </c>
      <c r="L240" s="226" t="str">
        <f>IF(ISBLANK('Employees &amp; COBRA Enrollees'!Z246),"",'Employees &amp; COBRA Enrollees'!Z246)</f>
        <v/>
      </c>
      <c r="M240" s="232" t="str">
        <f>IF(ISBLANK('Employees &amp; COBRA Enrollees'!AM246),"",'Employees &amp; COBRA Enrollees'!AM246)</f>
        <v/>
      </c>
      <c r="N240" s="232" t="str">
        <f>IF(ISBLANK('Employees &amp; COBRA Enrollees'!AN246),"",'Employees &amp; COBRA Enrollees'!AN246)</f>
        <v/>
      </c>
      <c r="O240" s="232" t="str">
        <f>IF(ISBLANK('Employees &amp; COBRA Enrollees'!AO246),"",'Employees &amp; COBRA Enrollees'!AO246)</f>
        <v/>
      </c>
      <c r="P240" s="232" t="str">
        <f>IF(ISBLANK('Employees &amp; COBRA Enrollees'!AP246),"",'Employees &amp; COBRA Enrollees'!AP246)</f>
        <v/>
      </c>
    </row>
    <row r="241" spans="1:16" ht="15.9" customHeight="1" thickBot="1" x14ac:dyDescent="0.3">
      <c r="A241" s="43"/>
      <c r="B241" s="223" t="str">
        <f>IF(ISBLANK('Employees &amp; COBRA Enrollees'!BR247),"",'Employees &amp; COBRA Enrollees'!BR247)</f>
        <v>Yes</v>
      </c>
      <c r="C241" s="224" t="str">
        <f>IF(ISBLANK('Employees &amp; COBRA Enrollees'!P247),"",'Employees &amp; COBRA Enrollees'!P247)</f>
        <v/>
      </c>
      <c r="D241" s="225" t="str">
        <f>IF(ISBLANK('Employees &amp; COBRA Enrollees'!Q247),"",'Employees &amp; COBRA Enrollees'!Q247)</f>
        <v/>
      </c>
      <c r="E241" s="226" t="str">
        <f>IF(ISBLANK('Employees &amp; COBRA Enrollees'!Y247),"",'Employees &amp; COBRA Enrollees'!Y247)</f>
        <v/>
      </c>
      <c r="F241" s="227" t="str">
        <f>'Employees &amp; COBRA Enrollees'!V247&amp;" "&amp;'Employees &amp; COBRA Enrollees'!U247</f>
        <v xml:space="preserve"> </v>
      </c>
      <c r="G241" s="228" t="str">
        <f>IF(ISBLANK('Employees &amp; COBRA Enrollees'!AQ247),"",'Employees &amp; COBRA Enrollees'!AQ247)</f>
        <v/>
      </c>
      <c r="H241" s="229" t="str">
        <f>IF(ISBLANK('Employees &amp; COBRA Enrollees'!Y247),"",DATEDIF(E241,C241,"y"))</f>
        <v/>
      </c>
      <c r="I241" s="230" t="str">
        <f>IF(ISBLANK('Employees &amp; COBRA Enrollees'!S247),"",'Employees &amp; COBRA Enrollees'!S247)</f>
        <v/>
      </c>
      <c r="J241" s="231" t="str">
        <f>IF(ISBLANK('Employees &amp; COBRA Enrollees'!A247),"",'Employees &amp; COBRA Enrollees'!A247&amp;" "&amp;'Employees &amp; COBRA Enrollees'!B247)</f>
        <v/>
      </c>
      <c r="K241" s="226" t="str">
        <f>IF(ISBLANK('Employees &amp; COBRA Enrollees'!A247),"",'Employees &amp; COBRA Enrollees'!AC247)</f>
        <v/>
      </c>
      <c r="L241" s="226" t="str">
        <f>IF(ISBLANK('Employees &amp; COBRA Enrollees'!Z247),"",'Employees &amp; COBRA Enrollees'!Z247)</f>
        <v/>
      </c>
      <c r="M241" s="232" t="str">
        <f>IF(ISBLANK('Employees &amp; COBRA Enrollees'!AM247),"",'Employees &amp; COBRA Enrollees'!AM247)</f>
        <v/>
      </c>
      <c r="N241" s="232" t="str">
        <f>IF(ISBLANK('Employees &amp; COBRA Enrollees'!AN247),"",'Employees &amp; COBRA Enrollees'!AN247)</f>
        <v/>
      </c>
      <c r="O241" s="232" t="str">
        <f>IF(ISBLANK('Employees &amp; COBRA Enrollees'!AO247),"",'Employees &amp; COBRA Enrollees'!AO247)</f>
        <v/>
      </c>
      <c r="P241" s="232" t="str">
        <f>IF(ISBLANK('Employees &amp; COBRA Enrollees'!AP247),"",'Employees &amp; COBRA Enrollees'!AP247)</f>
        <v/>
      </c>
    </row>
    <row r="242" spans="1:16" ht="15.9" customHeight="1" thickBot="1" x14ac:dyDescent="0.3">
      <c r="A242" s="43"/>
      <c r="B242" s="223" t="str">
        <f>IF(ISBLANK('Employees &amp; COBRA Enrollees'!BR248),"",'Employees &amp; COBRA Enrollees'!BR248)</f>
        <v>Yes</v>
      </c>
      <c r="C242" s="224" t="str">
        <f>IF(ISBLANK('Employees &amp; COBRA Enrollees'!P248),"",'Employees &amp; COBRA Enrollees'!P248)</f>
        <v/>
      </c>
      <c r="D242" s="225" t="str">
        <f>IF(ISBLANK('Employees &amp; COBRA Enrollees'!Q248),"",'Employees &amp; COBRA Enrollees'!Q248)</f>
        <v/>
      </c>
      <c r="E242" s="226" t="str">
        <f>IF(ISBLANK('Employees &amp; COBRA Enrollees'!Y248),"",'Employees &amp; COBRA Enrollees'!Y248)</f>
        <v/>
      </c>
      <c r="F242" s="227" t="str">
        <f>'Employees &amp; COBRA Enrollees'!V248&amp;" "&amp;'Employees &amp; COBRA Enrollees'!U248</f>
        <v xml:space="preserve"> </v>
      </c>
      <c r="G242" s="228" t="str">
        <f>IF(ISBLANK('Employees &amp; COBRA Enrollees'!AQ248),"",'Employees &amp; COBRA Enrollees'!AQ248)</f>
        <v/>
      </c>
      <c r="H242" s="229" t="str">
        <f>IF(ISBLANK('Employees &amp; COBRA Enrollees'!Y248),"",DATEDIF(E242,C242,"y"))</f>
        <v/>
      </c>
      <c r="I242" s="230" t="str">
        <f>IF(ISBLANK('Employees &amp; COBRA Enrollees'!S248),"",'Employees &amp; COBRA Enrollees'!S248)</f>
        <v/>
      </c>
      <c r="J242" s="231" t="str">
        <f>IF(ISBLANK('Employees &amp; COBRA Enrollees'!A248),"",'Employees &amp; COBRA Enrollees'!A248&amp;" "&amp;'Employees &amp; COBRA Enrollees'!B248)</f>
        <v/>
      </c>
      <c r="K242" s="226" t="str">
        <f>IF(ISBLANK('Employees &amp; COBRA Enrollees'!A248),"",'Employees &amp; COBRA Enrollees'!AC248)</f>
        <v/>
      </c>
      <c r="L242" s="226" t="str">
        <f>IF(ISBLANK('Employees &amp; COBRA Enrollees'!Z248),"",'Employees &amp; COBRA Enrollees'!Z248)</f>
        <v/>
      </c>
      <c r="M242" s="232" t="str">
        <f>IF(ISBLANK('Employees &amp; COBRA Enrollees'!AM248),"",'Employees &amp; COBRA Enrollees'!AM248)</f>
        <v/>
      </c>
      <c r="N242" s="232" t="str">
        <f>IF(ISBLANK('Employees &amp; COBRA Enrollees'!AN248),"",'Employees &amp; COBRA Enrollees'!AN248)</f>
        <v/>
      </c>
      <c r="O242" s="232" t="str">
        <f>IF(ISBLANK('Employees &amp; COBRA Enrollees'!AO248),"",'Employees &amp; COBRA Enrollees'!AO248)</f>
        <v/>
      </c>
      <c r="P242" s="232" t="str">
        <f>IF(ISBLANK('Employees &amp; COBRA Enrollees'!AP248),"",'Employees &amp; COBRA Enrollees'!AP248)</f>
        <v/>
      </c>
    </row>
    <row r="243" spans="1:16" ht="15.9" customHeight="1" thickBot="1" x14ac:dyDescent="0.3">
      <c r="A243" s="43"/>
      <c r="B243" s="223" t="str">
        <f>IF(ISBLANK('Employees &amp; COBRA Enrollees'!BR249),"",'Employees &amp; COBRA Enrollees'!BR249)</f>
        <v>Yes</v>
      </c>
      <c r="C243" s="224" t="str">
        <f>IF(ISBLANK('Employees &amp; COBRA Enrollees'!P249),"",'Employees &amp; COBRA Enrollees'!P249)</f>
        <v/>
      </c>
      <c r="D243" s="225" t="str">
        <f>IF(ISBLANK('Employees &amp; COBRA Enrollees'!Q249),"",'Employees &amp; COBRA Enrollees'!Q249)</f>
        <v/>
      </c>
      <c r="E243" s="226" t="str">
        <f>IF(ISBLANK('Employees &amp; COBRA Enrollees'!Y249),"",'Employees &amp; COBRA Enrollees'!Y249)</f>
        <v/>
      </c>
      <c r="F243" s="227" t="str">
        <f>'Employees &amp; COBRA Enrollees'!V249&amp;" "&amp;'Employees &amp; COBRA Enrollees'!U249</f>
        <v xml:space="preserve"> </v>
      </c>
      <c r="G243" s="228" t="str">
        <f>IF(ISBLANK('Employees &amp; COBRA Enrollees'!AQ249),"",'Employees &amp; COBRA Enrollees'!AQ249)</f>
        <v/>
      </c>
      <c r="H243" s="229" t="str">
        <f>IF(ISBLANK('Employees &amp; COBRA Enrollees'!Y249),"",DATEDIF(E243,C243,"y"))</f>
        <v/>
      </c>
      <c r="I243" s="230" t="str">
        <f>IF(ISBLANK('Employees &amp; COBRA Enrollees'!S249),"",'Employees &amp; COBRA Enrollees'!S249)</f>
        <v/>
      </c>
      <c r="J243" s="231" t="str">
        <f>IF(ISBLANK('Employees &amp; COBRA Enrollees'!A249),"",'Employees &amp; COBRA Enrollees'!A249&amp;" "&amp;'Employees &amp; COBRA Enrollees'!B249)</f>
        <v/>
      </c>
      <c r="K243" s="226" t="str">
        <f>IF(ISBLANK('Employees &amp; COBRA Enrollees'!A249),"",'Employees &amp; COBRA Enrollees'!AC249)</f>
        <v/>
      </c>
      <c r="L243" s="226" t="str">
        <f>IF(ISBLANK('Employees &amp; COBRA Enrollees'!Z249),"",'Employees &amp; COBRA Enrollees'!Z249)</f>
        <v/>
      </c>
      <c r="M243" s="232" t="str">
        <f>IF(ISBLANK('Employees &amp; COBRA Enrollees'!AM249),"",'Employees &amp; COBRA Enrollees'!AM249)</f>
        <v/>
      </c>
      <c r="N243" s="232" t="str">
        <f>IF(ISBLANK('Employees &amp; COBRA Enrollees'!AN249),"",'Employees &amp; COBRA Enrollees'!AN249)</f>
        <v/>
      </c>
      <c r="O243" s="232" t="str">
        <f>IF(ISBLANK('Employees &amp; COBRA Enrollees'!AO249),"",'Employees &amp; COBRA Enrollees'!AO249)</f>
        <v/>
      </c>
      <c r="P243" s="232" t="str">
        <f>IF(ISBLANK('Employees &amp; COBRA Enrollees'!AP249),"",'Employees &amp; COBRA Enrollees'!AP249)</f>
        <v/>
      </c>
    </row>
    <row r="244" spans="1:16" ht="15.9" customHeight="1" thickBot="1" x14ac:dyDescent="0.3">
      <c r="A244" s="43"/>
      <c r="B244" s="223" t="str">
        <f>IF(ISBLANK('Employees &amp; COBRA Enrollees'!BR250),"",'Employees &amp; COBRA Enrollees'!BR250)</f>
        <v>Yes</v>
      </c>
      <c r="C244" s="224" t="str">
        <f>IF(ISBLANK('Employees &amp; COBRA Enrollees'!P250),"",'Employees &amp; COBRA Enrollees'!P250)</f>
        <v/>
      </c>
      <c r="D244" s="225" t="str">
        <f>IF(ISBLANK('Employees &amp; COBRA Enrollees'!Q250),"",'Employees &amp; COBRA Enrollees'!Q250)</f>
        <v/>
      </c>
      <c r="E244" s="226" t="str">
        <f>IF(ISBLANK('Employees &amp; COBRA Enrollees'!Y250),"",'Employees &amp; COBRA Enrollees'!Y250)</f>
        <v/>
      </c>
      <c r="F244" s="227" t="str">
        <f>'Employees &amp; COBRA Enrollees'!V250&amp;" "&amp;'Employees &amp; COBRA Enrollees'!U250</f>
        <v xml:space="preserve"> </v>
      </c>
      <c r="G244" s="228" t="str">
        <f>IF(ISBLANK('Employees &amp; COBRA Enrollees'!AQ250),"",'Employees &amp; COBRA Enrollees'!AQ250)</f>
        <v/>
      </c>
      <c r="H244" s="229" t="str">
        <f>IF(ISBLANK('Employees &amp; COBRA Enrollees'!Y250),"",DATEDIF(E244,C244,"y"))</f>
        <v/>
      </c>
      <c r="I244" s="230" t="str">
        <f>IF(ISBLANK('Employees &amp; COBRA Enrollees'!S250),"",'Employees &amp; COBRA Enrollees'!S250)</f>
        <v/>
      </c>
      <c r="J244" s="231" t="str">
        <f>IF(ISBLANK('Employees &amp; COBRA Enrollees'!A250),"",'Employees &amp; COBRA Enrollees'!A250&amp;" "&amp;'Employees &amp; COBRA Enrollees'!B250)</f>
        <v/>
      </c>
      <c r="K244" s="226" t="str">
        <f>IF(ISBLANK('Employees &amp; COBRA Enrollees'!A250),"",'Employees &amp; COBRA Enrollees'!AC250)</f>
        <v/>
      </c>
      <c r="L244" s="226" t="str">
        <f>IF(ISBLANK('Employees &amp; COBRA Enrollees'!Z250),"",'Employees &amp; COBRA Enrollees'!Z250)</f>
        <v/>
      </c>
      <c r="M244" s="232" t="str">
        <f>IF(ISBLANK('Employees &amp; COBRA Enrollees'!AM250),"",'Employees &amp; COBRA Enrollees'!AM250)</f>
        <v/>
      </c>
      <c r="N244" s="232" t="str">
        <f>IF(ISBLANK('Employees &amp; COBRA Enrollees'!AN250),"",'Employees &amp; COBRA Enrollees'!AN250)</f>
        <v/>
      </c>
      <c r="O244" s="232" t="str">
        <f>IF(ISBLANK('Employees &amp; COBRA Enrollees'!AO250),"",'Employees &amp; COBRA Enrollees'!AO250)</f>
        <v/>
      </c>
      <c r="P244" s="232" t="str">
        <f>IF(ISBLANK('Employees &amp; COBRA Enrollees'!AP250),"",'Employees &amp; COBRA Enrollees'!AP250)</f>
        <v/>
      </c>
    </row>
    <row r="245" spans="1:16" ht="15.9" customHeight="1" thickBot="1" x14ac:dyDescent="0.3">
      <c r="A245" s="43"/>
      <c r="B245" s="223" t="str">
        <f>IF(ISBLANK('Employees &amp; COBRA Enrollees'!BR251),"",'Employees &amp; COBRA Enrollees'!BR251)</f>
        <v>Yes</v>
      </c>
      <c r="C245" s="224" t="str">
        <f>IF(ISBLANK('Employees &amp; COBRA Enrollees'!P251),"",'Employees &amp; COBRA Enrollees'!P251)</f>
        <v/>
      </c>
      <c r="D245" s="225" t="str">
        <f>IF(ISBLANK('Employees &amp; COBRA Enrollees'!Q251),"",'Employees &amp; COBRA Enrollees'!Q251)</f>
        <v/>
      </c>
      <c r="E245" s="226" t="str">
        <f>IF(ISBLANK('Employees &amp; COBRA Enrollees'!Y251),"",'Employees &amp; COBRA Enrollees'!Y251)</f>
        <v/>
      </c>
      <c r="F245" s="227" t="str">
        <f>'Employees &amp; COBRA Enrollees'!V251&amp;" "&amp;'Employees &amp; COBRA Enrollees'!U251</f>
        <v xml:space="preserve"> </v>
      </c>
      <c r="G245" s="228" t="str">
        <f>IF(ISBLANK('Employees &amp; COBRA Enrollees'!AQ251),"",'Employees &amp; COBRA Enrollees'!AQ251)</f>
        <v/>
      </c>
      <c r="H245" s="229" t="str">
        <f>IF(ISBLANK('Employees &amp; COBRA Enrollees'!Y251),"",DATEDIF(E245,C245,"y"))</f>
        <v/>
      </c>
      <c r="I245" s="230" t="str">
        <f>IF(ISBLANK('Employees &amp; COBRA Enrollees'!S251),"",'Employees &amp; COBRA Enrollees'!S251)</f>
        <v/>
      </c>
      <c r="J245" s="231" t="str">
        <f>IF(ISBLANK('Employees &amp; COBRA Enrollees'!A251),"",'Employees &amp; COBRA Enrollees'!A251&amp;" "&amp;'Employees &amp; COBRA Enrollees'!B251)</f>
        <v/>
      </c>
      <c r="K245" s="226" t="str">
        <f>IF(ISBLANK('Employees &amp; COBRA Enrollees'!A251),"",'Employees &amp; COBRA Enrollees'!AC251)</f>
        <v/>
      </c>
      <c r="L245" s="226" t="str">
        <f>IF(ISBLANK('Employees &amp; COBRA Enrollees'!Z251),"",'Employees &amp; COBRA Enrollees'!Z251)</f>
        <v/>
      </c>
      <c r="M245" s="232" t="str">
        <f>IF(ISBLANK('Employees &amp; COBRA Enrollees'!AM251),"",'Employees &amp; COBRA Enrollees'!AM251)</f>
        <v/>
      </c>
      <c r="N245" s="232" t="str">
        <f>IF(ISBLANK('Employees &amp; COBRA Enrollees'!AN251),"",'Employees &amp; COBRA Enrollees'!AN251)</f>
        <v/>
      </c>
      <c r="O245" s="232" t="str">
        <f>IF(ISBLANK('Employees &amp; COBRA Enrollees'!AO251),"",'Employees &amp; COBRA Enrollees'!AO251)</f>
        <v/>
      </c>
      <c r="P245" s="232" t="str">
        <f>IF(ISBLANK('Employees &amp; COBRA Enrollees'!AP251),"",'Employees &amp; COBRA Enrollees'!AP251)</f>
        <v/>
      </c>
    </row>
    <row r="246" spans="1:16" ht="15.9" customHeight="1" thickBot="1" x14ac:dyDescent="0.3">
      <c r="A246" s="43"/>
      <c r="B246" s="223" t="str">
        <f>IF(ISBLANK('Employees &amp; COBRA Enrollees'!BR252),"",'Employees &amp; COBRA Enrollees'!BR252)</f>
        <v>Yes</v>
      </c>
      <c r="C246" s="224" t="str">
        <f>IF(ISBLANK('Employees &amp; COBRA Enrollees'!P252),"",'Employees &amp; COBRA Enrollees'!P252)</f>
        <v/>
      </c>
      <c r="D246" s="225" t="str">
        <f>IF(ISBLANK('Employees &amp; COBRA Enrollees'!Q252),"",'Employees &amp; COBRA Enrollees'!Q252)</f>
        <v/>
      </c>
      <c r="E246" s="226" t="str">
        <f>IF(ISBLANK('Employees &amp; COBRA Enrollees'!Y252),"",'Employees &amp; COBRA Enrollees'!Y252)</f>
        <v/>
      </c>
      <c r="F246" s="227" t="str">
        <f>'Employees &amp; COBRA Enrollees'!V252&amp;" "&amp;'Employees &amp; COBRA Enrollees'!U252</f>
        <v xml:space="preserve"> </v>
      </c>
      <c r="G246" s="228" t="str">
        <f>IF(ISBLANK('Employees &amp; COBRA Enrollees'!AQ252),"",'Employees &amp; COBRA Enrollees'!AQ252)</f>
        <v/>
      </c>
      <c r="H246" s="229" t="str">
        <f>IF(ISBLANK('Employees &amp; COBRA Enrollees'!Y252),"",DATEDIF(E246,C246,"y"))</f>
        <v/>
      </c>
      <c r="I246" s="230" t="str">
        <f>IF(ISBLANK('Employees &amp; COBRA Enrollees'!S252),"",'Employees &amp; COBRA Enrollees'!S252)</f>
        <v/>
      </c>
      <c r="J246" s="231" t="str">
        <f>IF(ISBLANK('Employees &amp; COBRA Enrollees'!A252),"",'Employees &amp; COBRA Enrollees'!A252&amp;" "&amp;'Employees &amp; COBRA Enrollees'!B252)</f>
        <v/>
      </c>
      <c r="K246" s="226" t="str">
        <f>IF(ISBLANK('Employees &amp; COBRA Enrollees'!A252),"",'Employees &amp; COBRA Enrollees'!AC252)</f>
        <v/>
      </c>
      <c r="L246" s="226" t="str">
        <f>IF(ISBLANK('Employees &amp; COBRA Enrollees'!Z252),"",'Employees &amp; COBRA Enrollees'!Z252)</f>
        <v/>
      </c>
      <c r="M246" s="232" t="str">
        <f>IF(ISBLANK('Employees &amp; COBRA Enrollees'!AM252),"",'Employees &amp; COBRA Enrollees'!AM252)</f>
        <v/>
      </c>
      <c r="N246" s="232" t="str">
        <f>IF(ISBLANK('Employees &amp; COBRA Enrollees'!AN252),"",'Employees &amp; COBRA Enrollees'!AN252)</f>
        <v/>
      </c>
      <c r="O246" s="232" t="str">
        <f>IF(ISBLANK('Employees &amp; COBRA Enrollees'!AO252),"",'Employees &amp; COBRA Enrollees'!AO252)</f>
        <v/>
      </c>
      <c r="P246" s="232" t="str">
        <f>IF(ISBLANK('Employees &amp; COBRA Enrollees'!AP252),"",'Employees &amp; COBRA Enrollees'!AP252)</f>
        <v/>
      </c>
    </row>
    <row r="247" spans="1:16" ht="15.9" customHeight="1" thickBot="1" x14ac:dyDescent="0.3">
      <c r="A247" s="43"/>
      <c r="B247" s="223" t="str">
        <f>IF(ISBLANK('Employees &amp; COBRA Enrollees'!BR253),"",'Employees &amp; COBRA Enrollees'!BR253)</f>
        <v>Yes</v>
      </c>
      <c r="C247" s="224" t="str">
        <f>IF(ISBLANK('Employees &amp; COBRA Enrollees'!P253),"",'Employees &amp; COBRA Enrollees'!P253)</f>
        <v/>
      </c>
      <c r="D247" s="225" t="str">
        <f>IF(ISBLANK('Employees &amp; COBRA Enrollees'!Q253),"",'Employees &amp; COBRA Enrollees'!Q253)</f>
        <v/>
      </c>
      <c r="E247" s="226" t="str">
        <f>IF(ISBLANK('Employees &amp; COBRA Enrollees'!Y253),"",'Employees &amp; COBRA Enrollees'!Y253)</f>
        <v/>
      </c>
      <c r="F247" s="227" t="str">
        <f>'Employees &amp; COBRA Enrollees'!V253&amp;" "&amp;'Employees &amp; COBRA Enrollees'!U253</f>
        <v xml:space="preserve"> </v>
      </c>
      <c r="G247" s="228" t="str">
        <f>IF(ISBLANK('Employees &amp; COBRA Enrollees'!AQ253),"",'Employees &amp; COBRA Enrollees'!AQ253)</f>
        <v/>
      </c>
      <c r="H247" s="229" t="str">
        <f>IF(ISBLANK('Employees &amp; COBRA Enrollees'!Y253),"",DATEDIF(E247,C247,"y"))</f>
        <v/>
      </c>
      <c r="I247" s="230" t="str">
        <f>IF(ISBLANK('Employees &amp; COBRA Enrollees'!S253),"",'Employees &amp; COBRA Enrollees'!S253)</f>
        <v/>
      </c>
      <c r="J247" s="231" t="str">
        <f>IF(ISBLANK('Employees &amp; COBRA Enrollees'!A253),"",'Employees &amp; COBRA Enrollees'!A253&amp;" "&amp;'Employees &amp; COBRA Enrollees'!B253)</f>
        <v/>
      </c>
      <c r="K247" s="226" t="str">
        <f>IF(ISBLANK('Employees &amp; COBRA Enrollees'!A253),"",'Employees &amp; COBRA Enrollees'!AC253)</f>
        <v/>
      </c>
      <c r="L247" s="226" t="str">
        <f>IF(ISBLANK('Employees &amp; COBRA Enrollees'!Z253),"",'Employees &amp; COBRA Enrollees'!Z253)</f>
        <v/>
      </c>
      <c r="M247" s="232" t="str">
        <f>IF(ISBLANK('Employees &amp; COBRA Enrollees'!AM253),"",'Employees &amp; COBRA Enrollees'!AM253)</f>
        <v/>
      </c>
      <c r="N247" s="232" t="str">
        <f>IF(ISBLANK('Employees &amp; COBRA Enrollees'!AN253),"",'Employees &amp; COBRA Enrollees'!AN253)</f>
        <v/>
      </c>
      <c r="O247" s="232" t="str">
        <f>IF(ISBLANK('Employees &amp; COBRA Enrollees'!AO253),"",'Employees &amp; COBRA Enrollees'!AO253)</f>
        <v/>
      </c>
      <c r="P247" s="232" t="str">
        <f>IF(ISBLANK('Employees &amp; COBRA Enrollees'!AP253),"",'Employees &amp; COBRA Enrollees'!AP253)</f>
        <v/>
      </c>
    </row>
    <row r="248" spans="1:16" ht="15.9" customHeight="1" thickBot="1" x14ac:dyDescent="0.3">
      <c r="A248" s="43"/>
      <c r="B248" s="223" t="str">
        <f>IF(ISBLANK('Employees &amp; COBRA Enrollees'!BR254),"",'Employees &amp; COBRA Enrollees'!BR254)</f>
        <v>Yes</v>
      </c>
      <c r="C248" s="224" t="str">
        <f>IF(ISBLANK('Employees &amp; COBRA Enrollees'!P254),"",'Employees &amp; COBRA Enrollees'!P254)</f>
        <v/>
      </c>
      <c r="D248" s="225" t="str">
        <f>IF(ISBLANK('Employees &amp; COBRA Enrollees'!Q254),"",'Employees &amp; COBRA Enrollees'!Q254)</f>
        <v/>
      </c>
      <c r="E248" s="226" t="str">
        <f>IF(ISBLANK('Employees &amp; COBRA Enrollees'!Y254),"",'Employees &amp; COBRA Enrollees'!Y254)</f>
        <v/>
      </c>
      <c r="F248" s="227" t="str">
        <f>'Employees &amp; COBRA Enrollees'!V254&amp;" "&amp;'Employees &amp; COBRA Enrollees'!U254</f>
        <v xml:space="preserve"> </v>
      </c>
      <c r="G248" s="228" t="str">
        <f>IF(ISBLANK('Employees &amp; COBRA Enrollees'!AQ254),"",'Employees &amp; COBRA Enrollees'!AQ254)</f>
        <v/>
      </c>
      <c r="H248" s="229" t="str">
        <f>IF(ISBLANK('Employees &amp; COBRA Enrollees'!Y254),"",DATEDIF(E248,C248,"y"))</f>
        <v/>
      </c>
      <c r="I248" s="230" t="str">
        <f>IF(ISBLANK('Employees &amp; COBRA Enrollees'!S254),"",'Employees &amp; COBRA Enrollees'!S254)</f>
        <v/>
      </c>
      <c r="J248" s="231" t="str">
        <f>IF(ISBLANK('Employees &amp; COBRA Enrollees'!A254),"",'Employees &amp; COBRA Enrollees'!A254&amp;" "&amp;'Employees &amp; COBRA Enrollees'!B254)</f>
        <v/>
      </c>
      <c r="K248" s="226" t="str">
        <f>IF(ISBLANK('Employees &amp; COBRA Enrollees'!A254),"",'Employees &amp; COBRA Enrollees'!AC254)</f>
        <v/>
      </c>
      <c r="L248" s="226" t="str">
        <f>IF(ISBLANK('Employees &amp; COBRA Enrollees'!Z254),"",'Employees &amp; COBRA Enrollees'!Z254)</f>
        <v/>
      </c>
      <c r="M248" s="232" t="str">
        <f>IF(ISBLANK('Employees &amp; COBRA Enrollees'!AM254),"",'Employees &amp; COBRA Enrollees'!AM254)</f>
        <v/>
      </c>
      <c r="N248" s="232" t="str">
        <f>IF(ISBLANK('Employees &amp; COBRA Enrollees'!AN254),"",'Employees &amp; COBRA Enrollees'!AN254)</f>
        <v/>
      </c>
      <c r="O248" s="232" t="str">
        <f>IF(ISBLANK('Employees &amp; COBRA Enrollees'!AO254),"",'Employees &amp; COBRA Enrollees'!AO254)</f>
        <v/>
      </c>
      <c r="P248" s="232" t="str">
        <f>IF(ISBLANK('Employees &amp; COBRA Enrollees'!AP254),"",'Employees &amp; COBRA Enrollees'!AP254)</f>
        <v/>
      </c>
    </row>
    <row r="249" spans="1:16" ht="15.9" customHeight="1" thickBot="1" x14ac:dyDescent="0.3">
      <c r="A249" s="43"/>
      <c r="B249" s="223" t="str">
        <f>IF(ISBLANK('Employees &amp; COBRA Enrollees'!BR255),"",'Employees &amp; COBRA Enrollees'!BR255)</f>
        <v>Yes</v>
      </c>
      <c r="C249" s="224" t="str">
        <f>IF(ISBLANK('Employees &amp; COBRA Enrollees'!P255),"",'Employees &amp; COBRA Enrollees'!P255)</f>
        <v/>
      </c>
      <c r="D249" s="225" t="str">
        <f>IF(ISBLANK('Employees &amp; COBRA Enrollees'!Q255),"",'Employees &amp; COBRA Enrollees'!Q255)</f>
        <v/>
      </c>
      <c r="E249" s="226" t="str">
        <f>IF(ISBLANK('Employees &amp; COBRA Enrollees'!Y255),"",'Employees &amp; COBRA Enrollees'!Y255)</f>
        <v/>
      </c>
      <c r="F249" s="227" t="str">
        <f>'Employees &amp; COBRA Enrollees'!V255&amp;" "&amp;'Employees &amp; COBRA Enrollees'!U255</f>
        <v xml:space="preserve"> </v>
      </c>
      <c r="G249" s="228" t="str">
        <f>IF(ISBLANK('Employees &amp; COBRA Enrollees'!AQ255),"",'Employees &amp; COBRA Enrollees'!AQ255)</f>
        <v/>
      </c>
      <c r="H249" s="229" t="str">
        <f>IF(ISBLANK('Employees &amp; COBRA Enrollees'!Y255),"",DATEDIF(E249,C249,"y"))</f>
        <v/>
      </c>
      <c r="I249" s="230" t="str">
        <f>IF(ISBLANK('Employees &amp; COBRA Enrollees'!S255),"",'Employees &amp; COBRA Enrollees'!S255)</f>
        <v/>
      </c>
      <c r="J249" s="231" t="str">
        <f>IF(ISBLANK('Employees &amp; COBRA Enrollees'!A255),"",'Employees &amp; COBRA Enrollees'!A255&amp;" "&amp;'Employees &amp; COBRA Enrollees'!B255)</f>
        <v/>
      </c>
      <c r="K249" s="226" t="str">
        <f>IF(ISBLANK('Employees &amp; COBRA Enrollees'!A255),"",'Employees &amp; COBRA Enrollees'!AC255)</f>
        <v/>
      </c>
      <c r="L249" s="226" t="str">
        <f>IF(ISBLANK('Employees &amp; COBRA Enrollees'!Z255),"",'Employees &amp; COBRA Enrollees'!Z255)</f>
        <v/>
      </c>
      <c r="M249" s="232" t="str">
        <f>IF(ISBLANK('Employees &amp; COBRA Enrollees'!AM255),"",'Employees &amp; COBRA Enrollees'!AM255)</f>
        <v/>
      </c>
      <c r="N249" s="232" t="str">
        <f>IF(ISBLANK('Employees &amp; COBRA Enrollees'!AN255),"",'Employees &amp; COBRA Enrollees'!AN255)</f>
        <v/>
      </c>
      <c r="O249" s="232" t="str">
        <f>IF(ISBLANK('Employees &amp; COBRA Enrollees'!AO255),"",'Employees &amp; COBRA Enrollees'!AO255)</f>
        <v/>
      </c>
      <c r="P249" s="232" t="str">
        <f>IF(ISBLANK('Employees &amp; COBRA Enrollees'!AP255),"",'Employees &amp; COBRA Enrollees'!AP255)</f>
        <v/>
      </c>
    </row>
    <row r="250" spans="1:16" ht="15.9" customHeight="1" thickBot="1" x14ac:dyDescent="0.3">
      <c r="A250" s="43"/>
      <c r="B250" s="223" t="str">
        <f>IF(ISBLANK('Employees &amp; COBRA Enrollees'!BR256),"",'Employees &amp; COBRA Enrollees'!BR256)</f>
        <v>Yes</v>
      </c>
      <c r="C250" s="224" t="str">
        <f>IF(ISBLANK('Employees &amp; COBRA Enrollees'!P256),"",'Employees &amp; COBRA Enrollees'!P256)</f>
        <v/>
      </c>
      <c r="D250" s="225" t="str">
        <f>IF(ISBLANK('Employees &amp; COBRA Enrollees'!Q256),"",'Employees &amp; COBRA Enrollees'!Q256)</f>
        <v/>
      </c>
      <c r="E250" s="226" t="str">
        <f>IF(ISBLANK('Employees &amp; COBRA Enrollees'!Y256),"",'Employees &amp; COBRA Enrollees'!Y256)</f>
        <v/>
      </c>
      <c r="F250" s="227" t="str">
        <f>'Employees &amp; COBRA Enrollees'!V256&amp;" "&amp;'Employees &amp; COBRA Enrollees'!U256</f>
        <v xml:space="preserve"> </v>
      </c>
      <c r="G250" s="228" t="str">
        <f>IF(ISBLANK('Employees &amp; COBRA Enrollees'!AQ256),"",'Employees &amp; COBRA Enrollees'!AQ256)</f>
        <v/>
      </c>
      <c r="H250" s="229" t="str">
        <f>IF(ISBLANK('Employees &amp; COBRA Enrollees'!Y256),"",DATEDIF(E250,C250,"y"))</f>
        <v/>
      </c>
      <c r="I250" s="230" t="str">
        <f>IF(ISBLANK('Employees &amp; COBRA Enrollees'!S256),"",'Employees &amp; COBRA Enrollees'!S256)</f>
        <v/>
      </c>
      <c r="J250" s="231" t="str">
        <f>IF(ISBLANK('Employees &amp; COBRA Enrollees'!A256),"",'Employees &amp; COBRA Enrollees'!A256&amp;" "&amp;'Employees &amp; COBRA Enrollees'!B256)</f>
        <v/>
      </c>
      <c r="K250" s="226" t="str">
        <f>IF(ISBLANK('Employees &amp; COBRA Enrollees'!A256),"",'Employees &amp; COBRA Enrollees'!AC256)</f>
        <v/>
      </c>
      <c r="L250" s="226" t="str">
        <f>IF(ISBLANK('Employees &amp; COBRA Enrollees'!Z256),"",'Employees &amp; COBRA Enrollees'!Z256)</f>
        <v/>
      </c>
      <c r="M250" s="232" t="str">
        <f>IF(ISBLANK('Employees &amp; COBRA Enrollees'!AM256),"",'Employees &amp; COBRA Enrollees'!AM256)</f>
        <v/>
      </c>
      <c r="N250" s="232" t="str">
        <f>IF(ISBLANK('Employees &amp; COBRA Enrollees'!AN256),"",'Employees &amp; COBRA Enrollees'!AN256)</f>
        <v/>
      </c>
      <c r="O250" s="232" t="str">
        <f>IF(ISBLANK('Employees &amp; COBRA Enrollees'!AO256),"",'Employees &amp; COBRA Enrollees'!AO256)</f>
        <v/>
      </c>
      <c r="P250" s="232" t="str">
        <f>IF(ISBLANK('Employees &amp; COBRA Enrollees'!AP256),"",'Employees &amp; COBRA Enrollees'!AP256)</f>
        <v/>
      </c>
    </row>
    <row r="251" spans="1:16" ht="15.9" customHeight="1" thickBot="1" x14ac:dyDescent="0.3">
      <c r="A251" s="43"/>
      <c r="B251" s="223" t="str">
        <f>IF(ISBLANK('Employees &amp; COBRA Enrollees'!BR257),"",'Employees &amp; COBRA Enrollees'!BR257)</f>
        <v>Yes</v>
      </c>
      <c r="C251" s="224" t="str">
        <f>IF(ISBLANK('Employees &amp; COBRA Enrollees'!P257),"",'Employees &amp; COBRA Enrollees'!P257)</f>
        <v/>
      </c>
      <c r="D251" s="225" t="str">
        <f>IF(ISBLANK('Employees &amp; COBRA Enrollees'!Q257),"",'Employees &amp; COBRA Enrollees'!Q257)</f>
        <v/>
      </c>
      <c r="E251" s="226" t="str">
        <f>IF(ISBLANK('Employees &amp; COBRA Enrollees'!Y257),"",'Employees &amp; COBRA Enrollees'!Y257)</f>
        <v/>
      </c>
      <c r="F251" s="227" t="str">
        <f>'Employees &amp; COBRA Enrollees'!V257&amp;" "&amp;'Employees &amp; COBRA Enrollees'!U257</f>
        <v xml:space="preserve"> </v>
      </c>
      <c r="G251" s="228" t="str">
        <f>IF(ISBLANK('Employees &amp; COBRA Enrollees'!AQ257),"",'Employees &amp; COBRA Enrollees'!AQ257)</f>
        <v/>
      </c>
      <c r="H251" s="229" t="str">
        <f>IF(ISBLANK('Employees &amp; COBRA Enrollees'!Y257),"",DATEDIF(E251,C251,"y"))</f>
        <v/>
      </c>
      <c r="I251" s="230" t="str">
        <f>IF(ISBLANK('Employees &amp; COBRA Enrollees'!S257),"",'Employees &amp; COBRA Enrollees'!S257)</f>
        <v/>
      </c>
      <c r="J251" s="231" t="str">
        <f>IF(ISBLANK('Employees &amp; COBRA Enrollees'!A257),"",'Employees &amp; COBRA Enrollees'!A257&amp;" "&amp;'Employees &amp; COBRA Enrollees'!B257)</f>
        <v/>
      </c>
      <c r="K251" s="226" t="str">
        <f>IF(ISBLANK('Employees &amp; COBRA Enrollees'!A257),"",'Employees &amp; COBRA Enrollees'!AC257)</f>
        <v/>
      </c>
      <c r="L251" s="226" t="str">
        <f>IF(ISBLANK('Employees &amp; COBRA Enrollees'!Z257),"",'Employees &amp; COBRA Enrollees'!Z257)</f>
        <v/>
      </c>
      <c r="M251" s="232" t="str">
        <f>IF(ISBLANK('Employees &amp; COBRA Enrollees'!AM257),"",'Employees &amp; COBRA Enrollees'!AM257)</f>
        <v/>
      </c>
      <c r="N251" s="232" t="str">
        <f>IF(ISBLANK('Employees &amp; COBRA Enrollees'!AN257),"",'Employees &amp; COBRA Enrollees'!AN257)</f>
        <v/>
      </c>
      <c r="O251" s="232" t="str">
        <f>IF(ISBLANK('Employees &amp; COBRA Enrollees'!AO257),"",'Employees &amp; COBRA Enrollees'!AO257)</f>
        <v/>
      </c>
      <c r="P251" s="232" t="str">
        <f>IF(ISBLANK('Employees &amp; COBRA Enrollees'!AP257),"",'Employees &amp; COBRA Enrollees'!AP257)</f>
        <v/>
      </c>
    </row>
    <row r="252" spans="1:16" ht="15.9" customHeight="1" thickBot="1" x14ac:dyDescent="0.3">
      <c r="A252" s="43"/>
      <c r="B252" s="223" t="str">
        <f>IF(ISBLANK('Employees &amp; COBRA Enrollees'!BR258),"",'Employees &amp; COBRA Enrollees'!BR258)</f>
        <v>Yes</v>
      </c>
      <c r="C252" s="224" t="str">
        <f>IF(ISBLANK('Employees &amp; COBRA Enrollees'!P258),"",'Employees &amp; COBRA Enrollees'!P258)</f>
        <v/>
      </c>
      <c r="D252" s="225" t="str">
        <f>IF(ISBLANK('Employees &amp; COBRA Enrollees'!Q258),"",'Employees &amp; COBRA Enrollees'!Q258)</f>
        <v/>
      </c>
      <c r="E252" s="226" t="str">
        <f>IF(ISBLANK('Employees &amp; COBRA Enrollees'!Y258),"",'Employees &amp; COBRA Enrollees'!Y258)</f>
        <v/>
      </c>
      <c r="F252" s="227" t="str">
        <f>'Employees &amp; COBRA Enrollees'!V258&amp;" "&amp;'Employees &amp; COBRA Enrollees'!U258</f>
        <v xml:space="preserve"> </v>
      </c>
      <c r="G252" s="228" t="str">
        <f>IF(ISBLANK('Employees &amp; COBRA Enrollees'!AQ258),"",'Employees &amp; COBRA Enrollees'!AQ258)</f>
        <v/>
      </c>
      <c r="H252" s="229" t="str">
        <f>IF(ISBLANK('Employees &amp; COBRA Enrollees'!Y258),"",DATEDIF(E252,C252,"y"))</f>
        <v/>
      </c>
      <c r="I252" s="230" t="str">
        <f>IF(ISBLANK('Employees &amp; COBRA Enrollees'!S258),"",'Employees &amp; COBRA Enrollees'!S258)</f>
        <v/>
      </c>
      <c r="J252" s="231" t="str">
        <f>IF(ISBLANK('Employees &amp; COBRA Enrollees'!A258),"",'Employees &amp; COBRA Enrollees'!A258&amp;" "&amp;'Employees &amp; COBRA Enrollees'!B258)</f>
        <v/>
      </c>
      <c r="K252" s="226" t="str">
        <f>IF(ISBLANK('Employees &amp; COBRA Enrollees'!A258),"",'Employees &amp; COBRA Enrollees'!AC258)</f>
        <v/>
      </c>
      <c r="L252" s="226" t="str">
        <f>IF(ISBLANK('Employees &amp; COBRA Enrollees'!Z258),"",'Employees &amp; COBRA Enrollees'!Z258)</f>
        <v/>
      </c>
      <c r="M252" s="232" t="str">
        <f>IF(ISBLANK('Employees &amp; COBRA Enrollees'!AM258),"",'Employees &amp; COBRA Enrollees'!AM258)</f>
        <v/>
      </c>
      <c r="N252" s="232" t="str">
        <f>IF(ISBLANK('Employees &amp; COBRA Enrollees'!AN258),"",'Employees &amp; COBRA Enrollees'!AN258)</f>
        <v/>
      </c>
      <c r="O252" s="232" t="str">
        <f>IF(ISBLANK('Employees &amp; COBRA Enrollees'!AO258),"",'Employees &amp; COBRA Enrollees'!AO258)</f>
        <v/>
      </c>
      <c r="P252" s="232" t="str">
        <f>IF(ISBLANK('Employees &amp; COBRA Enrollees'!AP258),"",'Employees &amp; COBRA Enrollees'!AP258)</f>
        <v/>
      </c>
    </row>
    <row r="253" spans="1:16" ht="15.9" customHeight="1" thickBot="1" x14ac:dyDescent="0.3">
      <c r="A253" s="43"/>
      <c r="B253" s="223" t="str">
        <f>IF(ISBLANK('Employees &amp; COBRA Enrollees'!BR259),"",'Employees &amp; COBRA Enrollees'!BR259)</f>
        <v>Yes</v>
      </c>
      <c r="C253" s="224" t="str">
        <f>IF(ISBLANK('Employees &amp; COBRA Enrollees'!P259),"",'Employees &amp; COBRA Enrollees'!P259)</f>
        <v/>
      </c>
      <c r="D253" s="225" t="str">
        <f>IF(ISBLANK('Employees &amp; COBRA Enrollees'!Q259),"",'Employees &amp; COBRA Enrollees'!Q259)</f>
        <v/>
      </c>
      <c r="E253" s="226" t="str">
        <f>IF(ISBLANK('Employees &amp; COBRA Enrollees'!Y259),"",'Employees &amp; COBRA Enrollees'!Y259)</f>
        <v/>
      </c>
      <c r="F253" s="227" t="str">
        <f>'Employees &amp; COBRA Enrollees'!V259&amp;" "&amp;'Employees &amp; COBRA Enrollees'!U259</f>
        <v xml:space="preserve"> </v>
      </c>
      <c r="G253" s="228" t="str">
        <f>IF(ISBLANK('Employees &amp; COBRA Enrollees'!AQ259),"",'Employees &amp; COBRA Enrollees'!AQ259)</f>
        <v/>
      </c>
      <c r="H253" s="229" t="str">
        <f>IF(ISBLANK('Employees &amp; COBRA Enrollees'!Y259),"",DATEDIF(E253,C253,"y"))</f>
        <v/>
      </c>
      <c r="I253" s="230" t="str">
        <f>IF(ISBLANK('Employees &amp; COBRA Enrollees'!S259),"",'Employees &amp; COBRA Enrollees'!S259)</f>
        <v/>
      </c>
      <c r="J253" s="231" t="str">
        <f>IF(ISBLANK('Employees &amp; COBRA Enrollees'!A259),"",'Employees &amp; COBRA Enrollees'!A259&amp;" "&amp;'Employees &amp; COBRA Enrollees'!B259)</f>
        <v/>
      </c>
      <c r="K253" s="226" t="str">
        <f>IF(ISBLANK('Employees &amp; COBRA Enrollees'!A259),"",'Employees &amp; COBRA Enrollees'!AC259)</f>
        <v/>
      </c>
      <c r="L253" s="226" t="str">
        <f>IF(ISBLANK('Employees &amp; COBRA Enrollees'!Z259),"",'Employees &amp; COBRA Enrollees'!Z259)</f>
        <v/>
      </c>
      <c r="M253" s="232" t="str">
        <f>IF(ISBLANK('Employees &amp; COBRA Enrollees'!AM259),"",'Employees &amp; COBRA Enrollees'!AM259)</f>
        <v/>
      </c>
      <c r="N253" s="232" t="str">
        <f>IF(ISBLANK('Employees &amp; COBRA Enrollees'!AN259),"",'Employees &amp; COBRA Enrollees'!AN259)</f>
        <v/>
      </c>
      <c r="O253" s="232" t="str">
        <f>IF(ISBLANK('Employees &amp; COBRA Enrollees'!AO259),"",'Employees &amp; COBRA Enrollees'!AO259)</f>
        <v/>
      </c>
      <c r="P253" s="232" t="str">
        <f>IF(ISBLANK('Employees &amp; COBRA Enrollees'!AP259),"",'Employees &amp; COBRA Enrollees'!AP259)</f>
        <v/>
      </c>
    </row>
    <row r="254" spans="1:16" ht="15.9" customHeight="1" thickBot="1" x14ac:dyDescent="0.3">
      <c r="A254" s="43"/>
      <c r="B254" s="223" t="str">
        <f>IF(ISBLANK('Employees &amp; COBRA Enrollees'!BR260),"",'Employees &amp; COBRA Enrollees'!BR260)</f>
        <v>Yes</v>
      </c>
      <c r="C254" s="224" t="str">
        <f>IF(ISBLANK('Employees &amp; COBRA Enrollees'!P260),"",'Employees &amp; COBRA Enrollees'!P260)</f>
        <v/>
      </c>
      <c r="D254" s="225" t="str">
        <f>IF(ISBLANK('Employees &amp; COBRA Enrollees'!Q260),"",'Employees &amp; COBRA Enrollees'!Q260)</f>
        <v/>
      </c>
      <c r="E254" s="226" t="str">
        <f>IF(ISBLANK('Employees &amp; COBRA Enrollees'!Y260),"",'Employees &amp; COBRA Enrollees'!Y260)</f>
        <v/>
      </c>
      <c r="F254" s="227" t="str">
        <f>'Employees &amp; COBRA Enrollees'!V260&amp;" "&amp;'Employees &amp; COBRA Enrollees'!U260</f>
        <v xml:space="preserve"> </v>
      </c>
      <c r="G254" s="228" t="str">
        <f>IF(ISBLANK('Employees &amp; COBRA Enrollees'!AQ260),"",'Employees &amp; COBRA Enrollees'!AQ260)</f>
        <v/>
      </c>
      <c r="H254" s="229" t="str">
        <f>IF(ISBLANK('Employees &amp; COBRA Enrollees'!Y260),"",DATEDIF(E254,C254,"y"))</f>
        <v/>
      </c>
      <c r="I254" s="230" t="str">
        <f>IF(ISBLANK('Employees &amp; COBRA Enrollees'!S260),"",'Employees &amp; COBRA Enrollees'!S260)</f>
        <v/>
      </c>
      <c r="J254" s="231" t="str">
        <f>IF(ISBLANK('Employees &amp; COBRA Enrollees'!A260),"",'Employees &amp; COBRA Enrollees'!A260&amp;" "&amp;'Employees &amp; COBRA Enrollees'!B260)</f>
        <v/>
      </c>
      <c r="K254" s="226" t="str">
        <f>IF(ISBLANK('Employees &amp; COBRA Enrollees'!A260),"",'Employees &amp; COBRA Enrollees'!AC260)</f>
        <v/>
      </c>
      <c r="L254" s="226" t="str">
        <f>IF(ISBLANK('Employees &amp; COBRA Enrollees'!Z260),"",'Employees &amp; COBRA Enrollees'!Z260)</f>
        <v/>
      </c>
      <c r="M254" s="232" t="str">
        <f>IF(ISBLANK('Employees &amp; COBRA Enrollees'!AM260),"",'Employees &amp; COBRA Enrollees'!AM260)</f>
        <v/>
      </c>
      <c r="N254" s="232" t="str">
        <f>IF(ISBLANK('Employees &amp; COBRA Enrollees'!AN260),"",'Employees &amp; COBRA Enrollees'!AN260)</f>
        <v/>
      </c>
      <c r="O254" s="232" t="str">
        <f>IF(ISBLANK('Employees &amp; COBRA Enrollees'!AO260),"",'Employees &amp; COBRA Enrollees'!AO260)</f>
        <v/>
      </c>
      <c r="P254" s="232" t="str">
        <f>IF(ISBLANK('Employees &amp; COBRA Enrollees'!AP260),"",'Employees &amp; COBRA Enrollees'!AP260)</f>
        <v/>
      </c>
    </row>
    <row r="255" spans="1:16" ht="15.9" customHeight="1" thickBot="1" x14ac:dyDescent="0.3">
      <c r="A255" s="43"/>
      <c r="B255" s="223" t="str">
        <f>IF(ISBLANK('Employees &amp; COBRA Enrollees'!BR261),"",'Employees &amp; COBRA Enrollees'!BR261)</f>
        <v>Yes</v>
      </c>
      <c r="C255" s="224" t="str">
        <f>IF(ISBLANK('Employees &amp; COBRA Enrollees'!P261),"",'Employees &amp; COBRA Enrollees'!P261)</f>
        <v/>
      </c>
      <c r="D255" s="225" t="str">
        <f>IF(ISBLANK('Employees &amp; COBRA Enrollees'!Q261),"",'Employees &amp; COBRA Enrollees'!Q261)</f>
        <v/>
      </c>
      <c r="E255" s="226" t="str">
        <f>IF(ISBLANK('Employees &amp; COBRA Enrollees'!Y261),"",'Employees &amp; COBRA Enrollees'!Y261)</f>
        <v/>
      </c>
      <c r="F255" s="227" t="str">
        <f>'Employees &amp; COBRA Enrollees'!V261&amp;" "&amp;'Employees &amp; COBRA Enrollees'!U261</f>
        <v xml:space="preserve"> </v>
      </c>
      <c r="G255" s="228" t="str">
        <f>IF(ISBLANK('Employees &amp; COBRA Enrollees'!AQ261),"",'Employees &amp; COBRA Enrollees'!AQ261)</f>
        <v/>
      </c>
      <c r="H255" s="229" t="str">
        <f>IF(ISBLANK('Employees &amp; COBRA Enrollees'!Y261),"",DATEDIF(E255,C255,"y"))</f>
        <v/>
      </c>
      <c r="I255" s="230" t="str">
        <f>IF(ISBLANK('Employees &amp; COBRA Enrollees'!S261),"",'Employees &amp; COBRA Enrollees'!S261)</f>
        <v/>
      </c>
      <c r="J255" s="231" t="str">
        <f>IF(ISBLANK('Employees &amp; COBRA Enrollees'!A261),"",'Employees &amp; COBRA Enrollees'!A261&amp;" "&amp;'Employees &amp; COBRA Enrollees'!B261)</f>
        <v/>
      </c>
      <c r="K255" s="226" t="str">
        <f>IF(ISBLANK('Employees &amp; COBRA Enrollees'!A261),"",'Employees &amp; COBRA Enrollees'!AC261)</f>
        <v/>
      </c>
      <c r="L255" s="226" t="str">
        <f>IF(ISBLANK('Employees &amp; COBRA Enrollees'!Z261),"",'Employees &amp; COBRA Enrollees'!Z261)</f>
        <v/>
      </c>
      <c r="M255" s="232" t="str">
        <f>IF(ISBLANK('Employees &amp; COBRA Enrollees'!AM261),"",'Employees &amp; COBRA Enrollees'!AM261)</f>
        <v/>
      </c>
      <c r="N255" s="232" t="str">
        <f>IF(ISBLANK('Employees &amp; COBRA Enrollees'!AN261),"",'Employees &amp; COBRA Enrollees'!AN261)</f>
        <v/>
      </c>
      <c r="O255" s="232" t="str">
        <f>IF(ISBLANK('Employees &amp; COBRA Enrollees'!AO261),"",'Employees &amp; COBRA Enrollees'!AO261)</f>
        <v/>
      </c>
      <c r="P255" s="232" t="str">
        <f>IF(ISBLANK('Employees &amp; COBRA Enrollees'!AP261),"",'Employees &amp; COBRA Enrollees'!AP261)</f>
        <v/>
      </c>
    </row>
    <row r="256" spans="1:16" ht="15.9" customHeight="1" thickBot="1" x14ac:dyDescent="0.3">
      <c r="A256" s="43"/>
      <c r="B256" s="223" t="str">
        <f>IF(ISBLANK('Employees &amp; COBRA Enrollees'!BR262),"",'Employees &amp; COBRA Enrollees'!BR262)</f>
        <v>Yes</v>
      </c>
      <c r="C256" s="224" t="str">
        <f>IF(ISBLANK('Employees &amp; COBRA Enrollees'!P262),"",'Employees &amp; COBRA Enrollees'!P262)</f>
        <v/>
      </c>
      <c r="D256" s="225" t="str">
        <f>IF(ISBLANK('Employees &amp; COBRA Enrollees'!Q262),"",'Employees &amp; COBRA Enrollees'!Q262)</f>
        <v/>
      </c>
      <c r="E256" s="226" t="str">
        <f>IF(ISBLANK('Employees &amp; COBRA Enrollees'!Y262),"",'Employees &amp; COBRA Enrollees'!Y262)</f>
        <v/>
      </c>
      <c r="F256" s="227" t="str">
        <f>'Employees &amp; COBRA Enrollees'!V262&amp;" "&amp;'Employees &amp; COBRA Enrollees'!U262</f>
        <v xml:space="preserve"> </v>
      </c>
      <c r="G256" s="228" t="str">
        <f>IF(ISBLANK('Employees &amp; COBRA Enrollees'!AQ262),"",'Employees &amp; COBRA Enrollees'!AQ262)</f>
        <v/>
      </c>
      <c r="H256" s="229" t="str">
        <f>IF(ISBLANK('Employees &amp; COBRA Enrollees'!Y262),"",DATEDIF(E256,C256,"y"))</f>
        <v/>
      </c>
      <c r="I256" s="230" t="str">
        <f>IF(ISBLANK('Employees &amp; COBRA Enrollees'!S262),"",'Employees &amp; COBRA Enrollees'!S262)</f>
        <v/>
      </c>
      <c r="J256" s="231" t="str">
        <f>IF(ISBLANK('Employees &amp; COBRA Enrollees'!A262),"",'Employees &amp; COBRA Enrollees'!A262&amp;" "&amp;'Employees &amp; COBRA Enrollees'!B262)</f>
        <v/>
      </c>
      <c r="K256" s="226" t="str">
        <f>IF(ISBLANK('Employees &amp; COBRA Enrollees'!A262),"",'Employees &amp; COBRA Enrollees'!AC262)</f>
        <v/>
      </c>
      <c r="L256" s="226" t="str">
        <f>IF(ISBLANK('Employees &amp; COBRA Enrollees'!Z262),"",'Employees &amp; COBRA Enrollees'!Z262)</f>
        <v/>
      </c>
      <c r="M256" s="232" t="str">
        <f>IF(ISBLANK('Employees &amp; COBRA Enrollees'!AM262),"",'Employees &amp; COBRA Enrollees'!AM262)</f>
        <v/>
      </c>
      <c r="N256" s="232" t="str">
        <f>IF(ISBLANK('Employees &amp; COBRA Enrollees'!AN262),"",'Employees &amp; COBRA Enrollees'!AN262)</f>
        <v/>
      </c>
      <c r="O256" s="232" t="str">
        <f>IF(ISBLANK('Employees &amp; COBRA Enrollees'!AO262),"",'Employees &amp; COBRA Enrollees'!AO262)</f>
        <v/>
      </c>
      <c r="P256" s="232" t="str">
        <f>IF(ISBLANK('Employees &amp; COBRA Enrollees'!AP262),"",'Employees &amp; COBRA Enrollees'!AP262)</f>
        <v/>
      </c>
    </row>
    <row r="257" spans="1:16" ht="15.9" customHeight="1" thickBot="1" x14ac:dyDescent="0.3">
      <c r="A257" s="43"/>
      <c r="B257" s="223" t="str">
        <f>IF(ISBLANK('Employees &amp; COBRA Enrollees'!BR263),"",'Employees &amp; COBRA Enrollees'!BR263)</f>
        <v>Yes</v>
      </c>
      <c r="C257" s="224" t="str">
        <f>IF(ISBLANK('Employees &amp; COBRA Enrollees'!P263),"",'Employees &amp; COBRA Enrollees'!P263)</f>
        <v/>
      </c>
      <c r="D257" s="225" t="str">
        <f>IF(ISBLANK('Employees &amp; COBRA Enrollees'!Q263),"",'Employees &amp; COBRA Enrollees'!Q263)</f>
        <v/>
      </c>
      <c r="E257" s="226" t="str">
        <f>IF(ISBLANK('Employees &amp; COBRA Enrollees'!Y263),"",'Employees &amp; COBRA Enrollees'!Y263)</f>
        <v/>
      </c>
      <c r="F257" s="227" t="str">
        <f>'Employees &amp; COBRA Enrollees'!V263&amp;" "&amp;'Employees &amp; COBRA Enrollees'!U263</f>
        <v xml:space="preserve"> </v>
      </c>
      <c r="G257" s="228" t="str">
        <f>IF(ISBLANK('Employees &amp; COBRA Enrollees'!AQ263),"",'Employees &amp; COBRA Enrollees'!AQ263)</f>
        <v/>
      </c>
      <c r="H257" s="229" t="str">
        <f>IF(ISBLANK('Employees &amp; COBRA Enrollees'!Y263),"",DATEDIF(E257,C257,"y"))</f>
        <v/>
      </c>
      <c r="I257" s="230" t="str">
        <f>IF(ISBLANK('Employees &amp; COBRA Enrollees'!S263),"",'Employees &amp; COBRA Enrollees'!S263)</f>
        <v/>
      </c>
      <c r="J257" s="231" t="str">
        <f>IF(ISBLANK('Employees &amp; COBRA Enrollees'!A263),"",'Employees &amp; COBRA Enrollees'!A263&amp;" "&amp;'Employees &amp; COBRA Enrollees'!B263)</f>
        <v/>
      </c>
      <c r="K257" s="226" t="str">
        <f>IF(ISBLANK('Employees &amp; COBRA Enrollees'!A263),"",'Employees &amp; COBRA Enrollees'!AC263)</f>
        <v/>
      </c>
      <c r="L257" s="226" t="str">
        <f>IF(ISBLANK('Employees &amp; COBRA Enrollees'!Z263),"",'Employees &amp; COBRA Enrollees'!Z263)</f>
        <v/>
      </c>
      <c r="M257" s="232" t="str">
        <f>IF(ISBLANK('Employees &amp; COBRA Enrollees'!AM263),"",'Employees &amp; COBRA Enrollees'!AM263)</f>
        <v/>
      </c>
      <c r="N257" s="232" t="str">
        <f>IF(ISBLANK('Employees &amp; COBRA Enrollees'!AN263),"",'Employees &amp; COBRA Enrollees'!AN263)</f>
        <v/>
      </c>
      <c r="O257" s="232" t="str">
        <f>IF(ISBLANK('Employees &amp; COBRA Enrollees'!AO263),"",'Employees &amp; COBRA Enrollees'!AO263)</f>
        <v/>
      </c>
      <c r="P257" s="232" t="str">
        <f>IF(ISBLANK('Employees &amp; COBRA Enrollees'!AP263),"",'Employees &amp; COBRA Enrollees'!AP263)</f>
        <v/>
      </c>
    </row>
    <row r="258" spans="1:16" ht="15.9" customHeight="1" thickBot="1" x14ac:dyDescent="0.3">
      <c r="A258" s="43"/>
      <c r="B258" s="223" t="str">
        <f>IF(ISBLANK('Employees &amp; COBRA Enrollees'!BR264),"",'Employees &amp; COBRA Enrollees'!BR264)</f>
        <v>Yes</v>
      </c>
      <c r="C258" s="224" t="str">
        <f>IF(ISBLANK('Employees &amp; COBRA Enrollees'!P264),"",'Employees &amp; COBRA Enrollees'!P264)</f>
        <v/>
      </c>
      <c r="D258" s="225" t="str">
        <f>IF(ISBLANK('Employees &amp; COBRA Enrollees'!Q264),"",'Employees &amp; COBRA Enrollees'!Q264)</f>
        <v/>
      </c>
      <c r="E258" s="226" t="str">
        <f>IF(ISBLANK('Employees &amp; COBRA Enrollees'!Y264),"",'Employees &amp; COBRA Enrollees'!Y264)</f>
        <v/>
      </c>
      <c r="F258" s="227" t="str">
        <f>'Employees &amp; COBRA Enrollees'!V264&amp;" "&amp;'Employees &amp; COBRA Enrollees'!U264</f>
        <v xml:space="preserve"> </v>
      </c>
      <c r="G258" s="228" t="str">
        <f>IF(ISBLANK('Employees &amp; COBRA Enrollees'!AQ264),"",'Employees &amp; COBRA Enrollees'!AQ264)</f>
        <v/>
      </c>
      <c r="H258" s="229" t="str">
        <f>IF(ISBLANK('Employees &amp; COBRA Enrollees'!Y264),"",DATEDIF(E258,C258,"y"))</f>
        <v/>
      </c>
      <c r="I258" s="230" t="str">
        <f>IF(ISBLANK('Employees &amp; COBRA Enrollees'!S264),"",'Employees &amp; COBRA Enrollees'!S264)</f>
        <v/>
      </c>
      <c r="J258" s="231" t="str">
        <f>IF(ISBLANK('Employees &amp; COBRA Enrollees'!A264),"",'Employees &amp; COBRA Enrollees'!A264&amp;" "&amp;'Employees &amp; COBRA Enrollees'!B264)</f>
        <v/>
      </c>
      <c r="K258" s="226" t="str">
        <f>IF(ISBLANK('Employees &amp; COBRA Enrollees'!A264),"",'Employees &amp; COBRA Enrollees'!AC264)</f>
        <v/>
      </c>
      <c r="L258" s="226" t="str">
        <f>IF(ISBLANK('Employees &amp; COBRA Enrollees'!Z264),"",'Employees &amp; COBRA Enrollees'!Z264)</f>
        <v/>
      </c>
      <c r="M258" s="232" t="str">
        <f>IF(ISBLANK('Employees &amp; COBRA Enrollees'!AM264),"",'Employees &amp; COBRA Enrollees'!AM264)</f>
        <v/>
      </c>
      <c r="N258" s="232" t="str">
        <f>IF(ISBLANK('Employees &amp; COBRA Enrollees'!AN264),"",'Employees &amp; COBRA Enrollees'!AN264)</f>
        <v/>
      </c>
      <c r="O258" s="232" t="str">
        <f>IF(ISBLANK('Employees &amp; COBRA Enrollees'!AO264),"",'Employees &amp; COBRA Enrollees'!AO264)</f>
        <v/>
      </c>
      <c r="P258" s="232" t="str">
        <f>IF(ISBLANK('Employees &amp; COBRA Enrollees'!AP264),"",'Employees &amp; COBRA Enrollees'!AP264)</f>
        <v/>
      </c>
    </row>
    <row r="259" spans="1:16" ht="15.9" customHeight="1" thickBot="1" x14ac:dyDescent="0.3">
      <c r="A259" s="43"/>
      <c r="B259" s="223" t="str">
        <f>IF(ISBLANK('Employees &amp; COBRA Enrollees'!BR265),"",'Employees &amp; COBRA Enrollees'!BR265)</f>
        <v>Yes</v>
      </c>
      <c r="C259" s="224" t="str">
        <f>IF(ISBLANK('Employees &amp; COBRA Enrollees'!P265),"",'Employees &amp; COBRA Enrollees'!P265)</f>
        <v/>
      </c>
      <c r="D259" s="225" t="str">
        <f>IF(ISBLANK('Employees &amp; COBRA Enrollees'!Q265),"",'Employees &amp; COBRA Enrollees'!Q265)</f>
        <v/>
      </c>
      <c r="E259" s="226" t="str">
        <f>IF(ISBLANK('Employees &amp; COBRA Enrollees'!Y265),"",'Employees &amp; COBRA Enrollees'!Y265)</f>
        <v/>
      </c>
      <c r="F259" s="227" t="str">
        <f>'Employees &amp; COBRA Enrollees'!V265&amp;" "&amp;'Employees &amp; COBRA Enrollees'!U265</f>
        <v xml:space="preserve"> </v>
      </c>
      <c r="G259" s="228" t="str">
        <f>IF(ISBLANK('Employees &amp; COBRA Enrollees'!AQ265),"",'Employees &amp; COBRA Enrollees'!AQ265)</f>
        <v/>
      </c>
      <c r="H259" s="229" t="str">
        <f>IF(ISBLANK('Employees &amp; COBRA Enrollees'!Y265),"",DATEDIF(E259,C259,"y"))</f>
        <v/>
      </c>
      <c r="I259" s="230" t="str">
        <f>IF(ISBLANK('Employees &amp; COBRA Enrollees'!S265),"",'Employees &amp; COBRA Enrollees'!S265)</f>
        <v/>
      </c>
      <c r="J259" s="231" t="str">
        <f>IF(ISBLANK('Employees &amp; COBRA Enrollees'!A265),"",'Employees &amp; COBRA Enrollees'!A265&amp;" "&amp;'Employees &amp; COBRA Enrollees'!B265)</f>
        <v/>
      </c>
      <c r="K259" s="226" t="str">
        <f>IF(ISBLANK('Employees &amp; COBRA Enrollees'!A265),"",'Employees &amp; COBRA Enrollees'!AC265)</f>
        <v/>
      </c>
      <c r="L259" s="226" t="str">
        <f>IF(ISBLANK('Employees &amp; COBRA Enrollees'!Z265),"",'Employees &amp; COBRA Enrollees'!Z265)</f>
        <v/>
      </c>
      <c r="M259" s="232" t="str">
        <f>IF(ISBLANK('Employees &amp; COBRA Enrollees'!AM265),"",'Employees &amp; COBRA Enrollees'!AM265)</f>
        <v/>
      </c>
      <c r="N259" s="232" t="str">
        <f>IF(ISBLANK('Employees &amp; COBRA Enrollees'!AN265),"",'Employees &amp; COBRA Enrollees'!AN265)</f>
        <v/>
      </c>
      <c r="O259" s="232" t="str">
        <f>IF(ISBLANK('Employees &amp; COBRA Enrollees'!AO265),"",'Employees &amp; COBRA Enrollees'!AO265)</f>
        <v/>
      </c>
      <c r="P259" s="232" t="str">
        <f>IF(ISBLANK('Employees &amp; COBRA Enrollees'!AP265),"",'Employees &amp; COBRA Enrollees'!AP265)</f>
        <v/>
      </c>
    </row>
    <row r="260" spans="1:16" ht="15.9" customHeight="1" thickBot="1" x14ac:dyDescent="0.3">
      <c r="A260" s="43"/>
      <c r="B260" s="223" t="str">
        <f>IF(ISBLANK('Employees &amp; COBRA Enrollees'!BR266),"",'Employees &amp; COBRA Enrollees'!BR266)</f>
        <v>Yes</v>
      </c>
      <c r="C260" s="224" t="str">
        <f>IF(ISBLANK('Employees &amp; COBRA Enrollees'!P266),"",'Employees &amp; COBRA Enrollees'!P266)</f>
        <v/>
      </c>
      <c r="D260" s="225" t="str">
        <f>IF(ISBLANK('Employees &amp; COBRA Enrollees'!Q266),"",'Employees &amp; COBRA Enrollees'!Q266)</f>
        <v/>
      </c>
      <c r="E260" s="226" t="str">
        <f>IF(ISBLANK('Employees &amp; COBRA Enrollees'!Y266),"",'Employees &amp; COBRA Enrollees'!Y266)</f>
        <v/>
      </c>
      <c r="F260" s="227" t="str">
        <f>'Employees &amp; COBRA Enrollees'!V266&amp;" "&amp;'Employees &amp; COBRA Enrollees'!U266</f>
        <v xml:space="preserve"> </v>
      </c>
      <c r="G260" s="228" t="str">
        <f>IF(ISBLANK('Employees &amp; COBRA Enrollees'!AQ266),"",'Employees &amp; COBRA Enrollees'!AQ266)</f>
        <v/>
      </c>
      <c r="H260" s="229" t="str">
        <f>IF(ISBLANK('Employees &amp; COBRA Enrollees'!Y266),"",DATEDIF(E260,C260,"y"))</f>
        <v/>
      </c>
      <c r="I260" s="230" t="str">
        <f>IF(ISBLANK('Employees &amp; COBRA Enrollees'!S266),"",'Employees &amp; COBRA Enrollees'!S266)</f>
        <v/>
      </c>
      <c r="J260" s="231" t="str">
        <f>IF(ISBLANK('Employees &amp; COBRA Enrollees'!A266),"",'Employees &amp; COBRA Enrollees'!A266&amp;" "&amp;'Employees &amp; COBRA Enrollees'!B266)</f>
        <v/>
      </c>
      <c r="K260" s="226" t="str">
        <f>IF(ISBLANK('Employees &amp; COBRA Enrollees'!A266),"",'Employees &amp; COBRA Enrollees'!AC266)</f>
        <v/>
      </c>
      <c r="L260" s="226" t="str">
        <f>IF(ISBLANK('Employees &amp; COBRA Enrollees'!Z266),"",'Employees &amp; COBRA Enrollees'!Z266)</f>
        <v/>
      </c>
      <c r="M260" s="232" t="str">
        <f>IF(ISBLANK('Employees &amp; COBRA Enrollees'!AM266),"",'Employees &amp; COBRA Enrollees'!AM266)</f>
        <v/>
      </c>
      <c r="N260" s="232" t="str">
        <f>IF(ISBLANK('Employees &amp; COBRA Enrollees'!AN266),"",'Employees &amp; COBRA Enrollees'!AN266)</f>
        <v/>
      </c>
      <c r="O260" s="232" t="str">
        <f>IF(ISBLANK('Employees &amp; COBRA Enrollees'!AO266),"",'Employees &amp; COBRA Enrollees'!AO266)</f>
        <v/>
      </c>
      <c r="P260" s="232" t="str">
        <f>IF(ISBLANK('Employees &amp; COBRA Enrollees'!AP266),"",'Employees &amp; COBRA Enrollees'!AP266)</f>
        <v/>
      </c>
    </row>
    <row r="261" spans="1:16" ht="15.9" customHeight="1" thickBot="1" x14ac:dyDescent="0.3">
      <c r="A261" s="43"/>
      <c r="B261" s="223" t="str">
        <f>IF(ISBLANK('Employees &amp; COBRA Enrollees'!BR267),"",'Employees &amp; COBRA Enrollees'!BR267)</f>
        <v>Yes</v>
      </c>
      <c r="C261" s="224" t="str">
        <f>IF(ISBLANK('Employees &amp; COBRA Enrollees'!P267),"",'Employees &amp; COBRA Enrollees'!P267)</f>
        <v/>
      </c>
      <c r="D261" s="225" t="str">
        <f>IF(ISBLANK('Employees &amp; COBRA Enrollees'!Q267),"",'Employees &amp; COBRA Enrollees'!Q267)</f>
        <v/>
      </c>
      <c r="E261" s="226" t="str">
        <f>IF(ISBLANK('Employees &amp; COBRA Enrollees'!Y267),"",'Employees &amp; COBRA Enrollees'!Y267)</f>
        <v/>
      </c>
      <c r="F261" s="227" t="str">
        <f>'Employees &amp; COBRA Enrollees'!V267&amp;" "&amp;'Employees &amp; COBRA Enrollees'!U267</f>
        <v xml:space="preserve"> </v>
      </c>
      <c r="G261" s="228" t="str">
        <f>IF(ISBLANK('Employees &amp; COBRA Enrollees'!AQ267),"",'Employees &amp; COBRA Enrollees'!AQ267)</f>
        <v/>
      </c>
      <c r="H261" s="229" t="str">
        <f>IF(ISBLANK('Employees &amp; COBRA Enrollees'!Y267),"",DATEDIF(E261,C261,"y"))</f>
        <v/>
      </c>
      <c r="I261" s="230" t="str">
        <f>IF(ISBLANK('Employees &amp; COBRA Enrollees'!S267),"",'Employees &amp; COBRA Enrollees'!S267)</f>
        <v/>
      </c>
      <c r="J261" s="231" t="str">
        <f>IF(ISBLANK('Employees &amp; COBRA Enrollees'!A267),"",'Employees &amp; COBRA Enrollees'!A267&amp;" "&amp;'Employees &amp; COBRA Enrollees'!B267)</f>
        <v/>
      </c>
      <c r="K261" s="226" t="str">
        <f>IF(ISBLANK('Employees &amp; COBRA Enrollees'!A267),"",'Employees &amp; COBRA Enrollees'!AC267)</f>
        <v/>
      </c>
      <c r="L261" s="226" t="str">
        <f>IF(ISBLANK('Employees &amp; COBRA Enrollees'!Z267),"",'Employees &amp; COBRA Enrollees'!Z267)</f>
        <v/>
      </c>
      <c r="M261" s="232" t="str">
        <f>IF(ISBLANK('Employees &amp; COBRA Enrollees'!AM267),"",'Employees &amp; COBRA Enrollees'!AM267)</f>
        <v/>
      </c>
      <c r="N261" s="232" t="str">
        <f>IF(ISBLANK('Employees &amp; COBRA Enrollees'!AN267),"",'Employees &amp; COBRA Enrollees'!AN267)</f>
        <v/>
      </c>
      <c r="O261" s="232" t="str">
        <f>IF(ISBLANK('Employees &amp; COBRA Enrollees'!AO267),"",'Employees &amp; COBRA Enrollees'!AO267)</f>
        <v/>
      </c>
      <c r="P261" s="232" t="str">
        <f>IF(ISBLANK('Employees &amp; COBRA Enrollees'!AP267),"",'Employees &amp; COBRA Enrollees'!AP267)</f>
        <v/>
      </c>
    </row>
    <row r="262" spans="1:16" ht="15.9" customHeight="1" thickBot="1" x14ac:dyDescent="0.3">
      <c r="A262" s="43"/>
      <c r="B262" s="223" t="str">
        <f>IF(ISBLANK('Employees &amp; COBRA Enrollees'!BR268),"",'Employees &amp; COBRA Enrollees'!BR268)</f>
        <v>Yes</v>
      </c>
      <c r="C262" s="224" t="str">
        <f>IF(ISBLANK('Employees &amp; COBRA Enrollees'!P268),"",'Employees &amp; COBRA Enrollees'!P268)</f>
        <v/>
      </c>
      <c r="D262" s="225" t="str">
        <f>IF(ISBLANK('Employees &amp; COBRA Enrollees'!Q268),"",'Employees &amp; COBRA Enrollees'!Q268)</f>
        <v/>
      </c>
      <c r="E262" s="226" t="str">
        <f>IF(ISBLANK('Employees &amp; COBRA Enrollees'!Y268),"",'Employees &amp; COBRA Enrollees'!Y268)</f>
        <v/>
      </c>
      <c r="F262" s="227" t="str">
        <f>'Employees &amp; COBRA Enrollees'!V268&amp;" "&amp;'Employees &amp; COBRA Enrollees'!U268</f>
        <v xml:space="preserve"> </v>
      </c>
      <c r="G262" s="228" t="str">
        <f>IF(ISBLANK('Employees &amp; COBRA Enrollees'!AQ268),"",'Employees &amp; COBRA Enrollees'!AQ268)</f>
        <v/>
      </c>
      <c r="H262" s="229" t="str">
        <f>IF(ISBLANK('Employees &amp; COBRA Enrollees'!Y268),"",DATEDIF(E262,C262,"y"))</f>
        <v/>
      </c>
      <c r="I262" s="230" t="str">
        <f>IF(ISBLANK('Employees &amp; COBRA Enrollees'!S268),"",'Employees &amp; COBRA Enrollees'!S268)</f>
        <v/>
      </c>
      <c r="J262" s="231" t="str">
        <f>IF(ISBLANK('Employees &amp; COBRA Enrollees'!A268),"",'Employees &amp; COBRA Enrollees'!A268&amp;" "&amp;'Employees &amp; COBRA Enrollees'!B268)</f>
        <v/>
      </c>
      <c r="K262" s="226" t="str">
        <f>IF(ISBLANK('Employees &amp; COBRA Enrollees'!A268),"",'Employees &amp; COBRA Enrollees'!AC268)</f>
        <v/>
      </c>
      <c r="L262" s="226" t="str">
        <f>IF(ISBLANK('Employees &amp; COBRA Enrollees'!Z268),"",'Employees &amp; COBRA Enrollees'!Z268)</f>
        <v/>
      </c>
      <c r="M262" s="232" t="str">
        <f>IF(ISBLANK('Employees &amp; COBRA Enrollees'!AM268),"",'Employees &amp; COBRA Enrollees'!AM268)</f>
        <v/>
      </c>
      <c r="N262" s="232" t="str">
        <f>IF(ISBLANK('Employees &amp; COBRA Enrollees'!AN268),"",'Employees &amp; COBRA Enrollees'!AN268)</f>
        <v/>
      </c>
      <c r="O262" s="232" t="str">
        <f>IF(ISBLANK('Employees &amp; COBRA Enrollees'!AO268),"",'Employees &amp; COBRA Enrollees'!AO268)</f>
        <v/>
      </c>
      <c r="P262" s="232" t="str">
        <f>IF(ISBLANK('Employees &amp; COBRA Enrollees'!AP268),"",'Employees &amp; COBRA Enrollees'!AP268)</f>
        <v/>
      </c>
    </row>
    <row r="263" spans="1:16" ht="15.9" customHeight="1" thickBot="1" x14ac:dyDescent="0.3">
      <c r="A263" s="43"/>
      <c r="B263" s="223" t="str">
        <f>IF(ISBLANK('Employees &amp; COBRA Enrollees'!BR269),"",'Employees &amp; COBRA Enrollees'!BR269)</f>
        <v>Yes</v>
      </c>
      <c r="C263" s="224" t="str">
        <f>IF(ISBLANK('Employees &amp; COBRA Enrollees'!P269),"",'Employees &amp; COBRA Enrollees'!P269)</f>
        <v/>
      </c>
      <c r="D263" s="225" t="str">
        <f>IF(ISBLANK('Employees &amp; COBRA Enrollees'!Q269),"",'Employees &amp; COBRA Enrollees'!Q269)</f>
        <v/>
      </c>
      <c r="E263" s="226" t="str">
        <f>IF(ISBLANK('Employees &amp; COBRA Enrollees'!Y269),"",'Employees &amp; COBRA Enrollees'!Y269)</f>
        <v/>
      </c>
      <c r="F263" s="227" t="str">
        <f>'Employees &amp; COBRA Enrollees'!V269&amp;" "&amp;'Employees &amp; COBRA Enrollees'!U269</f>
        <v xml:space="preserve"> </v>
      </c>
      <c r="G263" s="228" t="str">
        <f>IF(ISBLANK('Employees &amp; COBRA Enrollees'!AQ269),"",'Employees &amp; COBRA Enrollees'!AQ269)</f>
        <v/>
      </c>
      <c r="H263" s="229" t="str">
        <f>IF(ISBLANK('Employees &amp; COBRA Enrollees'!Y269),"",DATEDIF(E263,C263,"y"))</f>
        <v/>
      </c>
      <c r="I263" s="230" t="str">
        <f>IF(ISBLANK('Employees &amp; COBRA Enrollees'!S269),"",'Employees &amp; COBRA Enrollees'!S269)</f>
        <v/>
      </c>
      <c r="J263" s="231" t="str">
        <f>IF(ISBLANK('Employees &amp; COBRA Enrollees'!A269),"",'Employees &amp; COBRA Enrollees'!A269&amp;" "&amp;'Employees &amp; COBRA Enrollees'!B269)</f>
        <v/>
      </c>
      <c r="K263" s="226" t="str">
        <f>IF(ISBLANK('Employees &amp; COBRA Enrollees'!A269),"",'Employees &amp; COBRA Enrollees'!AC269)</f>
        <v/>
      </c>
      <c r="L263" s="226" t="str">
        <f>IF(ISBLANK('Employees &amp; COBRA Enrollees'!Z269),"",'Employees &amp; COBRA Enrollees'!Z269)</f>
        <v/>
      </c>
      <c r="M263" s="232" t="str">
        <f>IF(ISBLANK('Employees &amp; COBRA Enrollees'!AM269),"",'Employees &amp; COBRA Enrollees'!AM269)</f>
        <v/>
      </c>
      <c r="N263" s="232" t="str">
        <f>IF(ISBLANK('Employees &amp; COBRA Enrollees'!AN269),"",'Employees &amp; COBRA Enrollees'!AN269)</f>
        <v/>
      </c>
      <c r="O263" s="232" t="str">
        <f>IF(ISBLANK('Employees &amp; COBRA Enrollees'!AO269),"",'Employees &amp; COBRA Enrollees'!AO269)</f>
        <v/>
      </c>
      <c r="P263" s="232" t="str">
        <f>IF(ISBLANK('Employees &amp; COBRA Enrollees'!AP269),"",'Employees &amp; COBRA Enrollees'!AP269)</f>
        <v/>
      </c>
    </row>
    <row r="264" spans="1:16" ht="15.9" customHeight="1" thickBot="1" x14ac:dyDescent="0.3">
      <c r="A264" s="43"/>
      <c r="B264" s="223" t="str">
        <f>IF(ISBLANK('Employees &amp; COBRA Enrollees'!BR270),"",'Employees &amp; COBRA Enrollees'!BR270)</f>
        <v>Yes</v>
      </c>
      <c r="C264" s="224" t="str">
        <f>IF(ISBLANK('Employees &amp; COBRA Enrollees'!P270),"",'Employees &amp; COBRA Enrollees'!P270)</f>
        <v/>
      </c>
      <c r="D264" s="225" t="str">
        <f>IF(ISBLANK('Employees &amp; COBRA Enrollees'!Q270),"",'Employees &amp; COBRA Enrollees'!Q270)</f>
        <v/>
      </c>
      <c r="E264" s="226" t="str">
        <f>IF(ISBLANK('Employees &amp; COBRA Enrollees'!Y270),"",'Employees &amp; COBRA Enrollees'!Y270)</f>
        <v/>
      </c>
      <c r="F264" s="227" t="str">
        <f>'Employees &amp; COBRA Enrollees'!V270&amp;" "&amp;'Employees &amp; COBRA Enrollees'!U270</f>
        <v xml:space="preserve"> </v>
      </c>
      <c r="G264" s="228" t="str">
        <f>IF(ISBLANK('Employees &amp; COBRA Enrollees'!AQ270),"",'Employees &amp; COBRA Enrollees'!AQ270)</f>
        <v/>
      </c>
      <c r="H264" s="229" t="str">
        <f>IF(ISBLANK('Employees &amp; COBRA Enrollees'!Y270),"",DATEDIF(E264,C264,"y"))</f>
        <v/>
      </c>
      <c r="I264" s="230" t="str">
        <f>IF(ISBLANK('Employees &amp; COBRA Enrollees'!S270),"",'Employees &amp; COBRA Enrollees'!S270)</f>
        <v/>
      </c>
      <c r="J264" s="231" t="str">
        <f>IF(ISBLANK('Employees &amp; COBRA Enrollees'!A270),"",'Employees &amp; COBRA Enrollees'!A270&amp;" "&amp;'Employees &amp; COBRA Enrollees'!B270)</f>
        <v/>
      </c>
      <c r="K264" s="226" t="str">
        <f>IF(ISBLANK('Employees &amp; COBRA Enrollees'!A270),"",'Employees &amp; COBRA Enrollees'!AC270)</f>
        <v/>
      </c>
      <c r="L264" s="226" t="str">
        <f>IF(ISBLANK('Employees &amp; COBRA Enrollees'!Z270),"",'Employees &amp; COBRA Enrollees'!Z270)</f>
        <v/>
      </c>
      <c r="M264" s="232" t="str">
        <f>IF(ISBLANK('Employees &amp; COBRA Enrollees'!AM270),"",'Employees &amp; COBRA Enrollees'!AM270)</f>
        <v/>
      </c>
      <c r="N264" s="232" t="str">
        <f>IF(ISBLANK('Employees &amp; COBRA Enrollees'!AN270),"",'Employees &amp; COBRA Enrollees'!AN270)</f>
        <v/>
      </c>
      <c r="O264" s="232" t="str">
        <f>IF(ISBLANK('Employees &amp; COBRA Enrollees'!AO270),"",'Employees &amp; COBRA Enrollees'!AO270)</f>
        <v/>
      </c>
      <c r="P264" s="232" t="str">
        <f>IF(ISBLANK('Employees &amp; COBRA Enrollees'!AP270),"",'Employees &amp; COBRA Enrollees'!AP270)</f>
        <v/>
      </c>
    </row>
    <row r="265" spans="1:16" ht="15.9" customHeight="1" thickBot="1" x14ac:dyDescent="0.3">
      <c r="A265" s="43"/>
      <c r="B265" s="223" t="str">
        <f>IF(ISBLANK('Employees &amp; COBRA Enrollees'!BR271),"",'Employees &amp; COBRA Enrollees'!BR271)</f>
        <v>Yes</v>
      </c>
      <c r="C265" s="224" t="str">
        <f>IF(ISBLANK('Employees &amp; COBRA Enrollees'!P271),"",'Employees &amp; COBRA Enrollees'!P271)</f>
        <v/>
      </c>
      <c r="D265" s="225" t="str">
        <f>IF(ISBLANK('Employees &amp; COBRA Enrollees'!Q271),"",'Employees &amp; COBRA Enrollees'!Q271)</f>
        <v/>
      </c>
      <c r="E265" s="226" t="str">
        <f>IF(ISBLANK('Employees &amp; COBRA Enrollees'!Y271),"",'Employees &amp; COBRA Enrollees'!Y271)</f>
        <v/>
      </c>
      <c r="F265" s="227" t="str">
        <f>'Employees &amp; COBRA Enrollees'!V271&amp;" "&amp;'Employees &amp; COBRA Enrollees'!U271</f>
        <v xml:space="preserve"> </v>
      </c>
      <c r="G265" s="228" t="str">
        <f>IF(ISBLANK('Employees &amp; COBRA Enrollees'!AQ271),"",'Employees &amp; COBRA Enrollees'!AQ271)</f>
        <v/>
      </c>
      <c r="H265" s="229" t="str">
        <f>IF(ISBLANK('Employees &amp; COBRA Enrollees'!Y271),"",DATEDIF(E265,C265,"y"))</f>
        <v/>
      </c>
      <c r="I265" s="230" t="str">
        <f>IF(ISBLANK('Employees &amp; COBRA Enrollees'!S271),"",'Employees &amp; COBRA Enrollees'!S271)</f>
        <v/>
      </c>
      <c r="J265" s="231" t="str">
        <f>IF(ISBLANK('Employees &amp; COBRA Enrollees'!A271),"",'Employees &amp; COBRA Enrollees'!A271&amp;" "&amp;'Employees &amp; COBRA Enrollees'!B271)</f>
        <v/>
      </c>
      <c r="K265" s="226" t="str">
        <f>IF(ISBLANK('Employees &amp; COBRA Enrollees'!A271),"",'Employees &amp; COBRA Enrollees'!AC271)</f>
        <v/>
      </c>
      <c r="L265" s="226" t="str">
        <f>IF(ISBLANK('Employees &amp; COBRA Enrollees'!Z271),"",'Employees &amp; COBRA Enrollees'!Z271)</f>
        <v/>
      </c>
      <c r="M265" s="232" t="str">
        <f>IF(ISBLANK('Employees &amp; COBRA Enrollees'!AM271),"",'Employees &amp; COBRA Enrollees'!AM271)</f>
        <v/>
      </c>
      <c r="N265" s="232" t="str">
        <f>IF(ISBLANK('Employees &amp; COBRA Enrollees'!AN271),"",'Employees &amp; COBRA Enrollees'!AN271)</f>
        <v/>
      </c>
      <c r="O265" s="232" t="str">
        <f>IF(ISBLANK('Employees &amp; COBRA Enrollees'!AO271),"",'Employees &amp; COBRA Enrollees'!AO271)</f>
        <v/>
      </c>
      <c r="P265" s="232" t="str">
        <f>IF(ISBLANK('Employees &amp; COBRA Enrollees'!AP271),"",'Employees &amp; COBRA Enrollees'!AP271)</f>
        <v/>
      </c>
    </row>
    <row r="266" spans="1:16" ht="15.9" customHeight="1" thickBot="1" x14ac:dyDescent="0.3">
      <c r="A266" s="43"/>
      <c r="B266" s="223" t="str">
        <f>IF(ISBLANK('Employees &amp; COBRA Enrollees'!BR272),"",'Employees &amp; COBRA Enrollees'!BR272)</f>
        <v>Yes</v>
      </c>
      <c r="C266" s="224" t="str">
        <f>IF(ISBLANK('Employees &amp; COBRA Enrollees'!P272),"",'Employees &amp; COBRA Enrollees'!P272)</f>
        <v/>
      </c>
      <c r="D266" s="225" t="str">
        <f>IF(ISBLANK('Employees &amp; COBRA Enrollees'!Q272),"",'Employees &amp; COBRA Enrollees'!Q272)</f>
        <v/>
      </c>
      <c r="E266" s="226" t="str">
        <f>IF(ISBLANK('Employees &amp; COBRA Enrollees'!Y272),"",'Employees &amp; COBRA Enrollees'!Y272)</f>
        <v/>
      </c>
      <c r="F266" s="227" t="str">
        <f>'Employees &amp; COBRA Enrollees'!V272&amp;" "&amp;'Employees &amp; COBRA Enrollees'!U272</f>
        <v xml:space="preserve"> </v>
      </c>
      <c r="G266" s="228" t="str">
        <f>IF(ISBLANK('Employees &amp; COBRA Enrollees'!AQ272),"",'Employees &amp; COBRA Enrollees'!AQ272)</f>
        <v/>
      </c>
      <c r="H266" s="229" t="str">
        <f>IF(ISBLANK('Employees &amp; COBRA Enrollees'!Y272),"",DATEDIF(E266,C266,"y"))</f>
        <v/>
      </c>
      <c r="I266" s="230" t="str">
        <f>IF(ISBLANK('Employees &amp; COBRA Enrollees'!S272),"",'Employees &amp; COBRA Enrollees'!S272)</f>
        <v/>
      </c>
      <c r="J266" s="231" t="str">
        <f>IF(ISBLANK('Employees &amp; COBRA Enrollees'!A272),"",'Employees &amp; COBRA Enrollees'!A272&amp;" "&amp;'Employees &amp; COBRA Enrollees'!B272)</f>
        <v/>
      </c>
      <c r="K266" s="226" t="str">
        <f>IF(ISBLANK('Employees &amp; COBRA Enrollees'!A272),"",'Employees &amp; COBRA Enrollees'!AC272)</f>
        <v/>
      </c>
      <c r="L266" s="226" t="str">
        <f>IF(ISBLANK('Employees &amp; COBRA Enrollees'!Z272),"",'Employees &amp; COBRA Enrollees'!Z272)</f>
        <v/>
      </c>
      <c r="M266" s="232" t="str">
        <f>IF(ISBLANK('Employees &amp; COBRA Enrollees'!AM272),"",'Employees &amp; COBRA Enrollees'!AM272)</f>
        <v/>
      </c>
      <c r="N266" s="232" t="str">
        <f>IF(ISBLANK('Employees &amp; COBRA Enrollees'!AN272),"",'Employees &amp; COBRA Enrollees'!AN272)</f>
        <v/>
      </c>
      <c r="O266" s="232" t="str">
        <f>IF(ISBLANK('Employees &amp; COBRA Enrollees'!AO272),"",'Employees &amp; COBRA Enrollees'!AO272)</f>
        <v/>
      </c>
      <c r="P266" s="232" t="str">
        <f>IF(ISBLANK('Employees &amp; COBRA Enrollees'!AP272),"",'Employees &amp; COBRA Enrollees'!AP272)</f>
        <v/>
      </c>
    </row>
    <row r="267" spans="1:16" ht="15.9" customHeight="1" thickBot="1" x14ac:dyDescent="0.3">
      <c r="A267" s="43"/>
      <c r="B267" s="223" t="str">
        <f>IF(ISBLANK('Employees &amp; COBRA Enrollees'!BR273),"",'Employees &amp; COBRA Enrollees'!BR273)</f>
        <v>Yes</v>
      </c>
      <c r="C267" s="224" t="str">
        <f>IF(ISBLANK('Employees &amp; COBRA Enrollees'!P273),"",'Employees &amp; COBRA Enrollees'!P273)</f>
        <v/>
      </c>
      <c r="D267" s="225" t="str">
        <f>IF(ISBLANK('Employees &amp; COBRA Enrollees'!Q273),"",'Employees &amp; COBRA Enrollees'!Q273)</f>
        <v/>
      </c>
      <c r="E267" s="226" t="str">
        <f>IF(ISBLANK('Employees &amp; COBRA Enrollees'!Y273),"",'Employees &amp; COBRA Enrollees'!Y273)</f>
        <v/>
      </c>
      <c r="F267" s="227" t="str">
        <f>'Employees &amp; COBRA Enrollees'!V273&amp;" "&amp;'Employees &amp; COBRA Enrollees'!U273</f>
        <v xml:space="preserve"> </v>
      </c>
      <c r="G267" s="228" t="str">
        <f>IF(ISBLANK('Employees &amp; COBRA Enrollees'!AQ273),"",'Employees &amp; COBRA Enrollees'!AQ273)</f>
        <v/>
      </c>
      <c r="H267" s="229" t="str">
        <f>IF(ISBLANK('Employees &amp; COBRA Enrollees'!Y273),"",DATEDIF(E267,C267,"y"))</f>
        <v/>
      </c>
      <c r="I267" s="230" t="str">
        <f>IF(ISBLANK('Employees &amp; COBRA Enrollees'!S273),"",'Employees &amp; COBRA Enrollees'!S273)</f>
        <v/>
      </c>
      <c r="J267" s="231" t="str">
        <f>IF(ISBLANK('Employees &amp; COBRA Enrollees'!A273),"",'Employees &amp; COBRA Enrollees'!A273&amp;" "&amp;'Employees &amp; COBRA Enrollees'!B273)</f>
        <v/>
      </c>
      <c r="K267" s="226" t="str">
        <f>IF(ISBLANK('Employees &amp; COBRA Enrollees'!A273),"",'Employees &amp; COBRA Enrollees'!AC273)</f>
        <v/>
      </c>
      <c r="L267" s="226" t="str">
        <f>IF(ISBLANK('Employees &amp; COBRA Enrollees'!Z273),"",'Employees &amp; COBRA Enrollees'!Z273)</f>
        <v/>
      </c>
      <c r="M267" s="232" t="str">
        <f>IF(ISBLANK('Employees &amp; COBRA Enrollees'!AM273),"",'Employees &amp; COBRA Enrollees'!AM273)</f>
        <v/>
      </c>
      <c r="N267" s="232" t="str">
        <f>IF(ISBLANK('Employees &amp; COBRA Enrollees'!AN273),"",'Employees &amp; COBRA Enrollees'!AN273)</f>
        <v/>
      </c>
      <c r="O267" s="232" t="str">
        <f>IF(ISBLANK('Employees &amp; COBRA Enrollees'!AO273),"",'Employees &amp; COBRA Enrollees'!AO273)</f>
        <v/>
      </c>
      <c r="P267" s="232" t="str">
        <f>IF(ISBLANK('Employees &amp; COBRA Enrollees'!AP273),"",'Employees &amp; COBRA Enrollees'!AP273)</f>
        <v/>
      </c>
    </row>
    <row r="268" spans="1:16" ht="15.9" customHeight="1" thickBot="1" x14ac:dyDescent="0.3">
      <c r="A268" s="43"/>
      <c r="B268" s="223" t="str">
        <f>IF(ISBLANK('Employees &amp; COBRA Enrollees'!BR274),"",'Employees &amp; COBRA Enrollees'!BR274)</f>
        <v>Yes</v>
      </c>
      <c r="C268" s="224" t="str">
        <f>IF(ISBLANK('Employees &amp; COBRA Enrollees'!P274),"",'Employees &amp; COBRA Enrollees'!P274)</f>
        <v/>
      </c>
      <c r="D268" s="225" t="str">
        <f>IF(ISBLANK('Employees &amp; COBRA Enrollees'!Q274),"",'Employees &amp; COBRA Enrollees'!Q274)</f>
        <v/>
      </c>
      <c r="E268" s="226" t="str">
        <f>IF(ISBLANK('Employees &amp; COBRA Enrollees'!Y274),"",'Employees &amp; COBRA Enrollees'!Y274)</f>
        <v/>
      </c>
      <c r="F268" s="227" t="str">
        <f>'Employees &amp; COBRA Enrollees'!V274&amp;" "&amp;'Employees &amp; COBRA Enrollees'!U274</f>
        <v xml:space="preserve"> </v>
      </c>
      <c r="G268" s="228" t="str">
        <f>IF(ISBLANK('Employees &amp; COBRA Enrollees'!AQ274),"",'Employees &amp; COBRA Enrollees'!AQ274)</f>
        <v/>
      </c>
      <c r="H268" s="229" t="str">
        <f>IF(ISBLANK('Employees &amp; COBRA Enrollees'!Y274),"",DATEDIF(E268,C268,"y"))</f>
        <v/>
      </c>
      <c r="I268" s="230" t="str">
        <f>IF(ISBLANK('Employees &amp; COBRA Enrollees'!S274),"",'Employees &amp; COBRA Enrollees'!S274)</f>
        <v/>
      </c>
      <c r="J268" s="231" t="str">
        <f>IF(ISBLANK('Employees &amp; COBRA Enrollees'!A274),"",'Employees &amp; COBRA Enrollees'!A274&amp;" "&amp;'Employees &amp; COBRA Enrollees'!B274)</f>
        <v/>
      </c>
      <c r="K268" s="226" t="str">
        <f>IF(ISBLANK('Employees &amp; COBRA Enrollees'!A274),"",'Employees &amp; COBRA Enrollees'!AC274)</f>
        <v/>
      </c>
      <c r="L268" s="226" t="str">
        <f>IF(ISBLANK('Employees &amp; COBRA Enrollees'!Z274),"",'Employees &amp; COBRA Enrollees'!Z274)</f>
        <v/>
      </c>
      <c r="M268" s="232" t="str">
        <f>IF(ISBLANK('Employees &amp; COBRA Enrollees'!AM274),"",'Employees &amp; COBRA Enrollees'!AM274)</f>
        <v/>
      </c>
      <c r="N268" s="232" t="str">
        <f>IF(ISBLANK('Employees &amp; COBRA Enrollees'!AN274),"",'Employees &amp; COBRA Enrollees'!AN274)</f>
        <v/>
      </c>
      <c r="O268" s="232" t="str">
        <f>IF(ISBLANK('Employees &amp; COBRA Enrollees'!AO274),"",'Employees &amp; COBRA Enrollees'!AO274)</f>
        <v/>
      </c>
      <c r="P268" s="232" t="str">
        <f>IF(ISBLANK('Employees &amp; COBRA Enrollees'!AP274),"",'Employees &amp; COBRA Enrollees'!AP274)</f>
        <v/>
      </c>
    </row>
    <row r="269" spans="1:16" ht="15.9" customHeight="1" thickBot="1" x14ac:dyDescent="0.3">
      <c r="A269" s="43"/>
      <c r="B269" s="223" t="str">
        <f>IF(ISBLANK('Employees &amp; COBRA Enrollees'!BR275),"",'Employees &amp; COBRA Enrollees'!BR275)</f>
        <v>Yes</v>
      </c>
      <c r="C269" s="224" t="str">
        <f>IF(ISBLANK('Employees &amp; COBRA Enrollees'!P275),"",'Employees &amp; COBRA Enrollees'!P275)</f>
        <v/>
      </c>
      <c r="D269" s="225" t="str">
        <f>IF(ISBLANK('Employees &amp; COBRA Enrollees'!Q275),"",'Employees &amp; COBRA Enrollees'!Q275)</f>
        <v/>
      </c>
      <c r="E269" s="226" t="str">
        <f>IF(ISBLANK('Employees &amp; COBRA Enrollees'!Y275),"",'Employees &amp; COBRA Enrollees'!Y275)</f>
        <v/>
      </c>
      <c r="F269" s="227" t="str">
        <f>'Employees &amp; COBRA Enrollees'!V275&amp;" "&amp;'Employees &amp; COBRA Enrollees'!U275</f>
        <v xml:space="preserve"> </v>
      </c>
      <c r="G269" s="228" t="str">
        <f>IF(ISBLANK('Employees &amp; COBRA Enrollees'!AQ275),"",'Employees &amp; COBRA Enrollees'!AQ275)</f>
        <v/>
      </c>
      <c r="H269" s="229" t="str">
        <f>IF(ISBLANK('Employees &amp; COBRA Enrollees'!Y275),"",DATEDIF(E269,C269,"y"))</f>
        <v/>
      </c>
      <c r="I269" s="230" t="str">
        <f>IF(ISBLANK('Employees &amp; COBRA Enrollees'!S275),"",'Employees &amp; COBRA Enrollees'!S275)</f>
        <v/>
      </c>
      <c r="J269" s="231" t="str">
        <f>IF(ISBLANK('Employees &amp; COBRA Enrollees'!A275),"",'Employees &amp; COBRA Enrollees'!A275&amp;" "&amp;'Employees &amp; COBRA Enrollees'!B275)</f>
        <v/>
      </c>
      <c r="K269" s="226" t="str">
        <f>IF(ISBLANK('Employees &amp; COBRA Enrollees'!A275),"",'Employees &amp; COBRA Enrollees'!AC275)</f>
        <v/>
      </c>
      <c r="L269" s="226" t="str">
        <f>IF(ISBLANK('Employees &amp; COBRA Enrollees'!Z275),"",'Employees &amp; COBRA Enrollees'!Z275)</f>
        <v/>
      </c>
      <c r="M269" s="232" t="str">
        <f>IF(ISBLANK('Employees &amp; COBRA Enrollees'!AM275),"",'Employees &amp; COBRA Enrollees'!AM275)</f>
        <v/>
      </c>
      <c r="N269" s="232" t="str">
        <f>IF(ISBLANK('Employees &amp; COBRA Enrollees'!AN275),"",'Employees &amp; COBRA Enrollees'!AN275)</f>
        <v/>
      </c>
      <c r="O269" s="232" t="str">
        <f>IF(ISBLANK('Employees &amp; COBRA Enrollees'!AO275),"",'Employees &amp; COBRA Enrollees'!AO275)</f>
        <v/>
      </c>
      <c r="P269" s="232" t="str">
        <f>IF(ISBLANK('Employees &amp; COBRA Enrollees'!AP275),"",'Employees &amp; COBRA Enrollees'!AP275)</f>
        <v/>
      </c>
    </row>
    <row r="270" spans="1:16" ht="15.9" customHeight="1" thickBot="1" x14ac:dyDescent="0.3">
      <c r="A270" s="43"/>
      <c r="B270" s="223" t="str">
        <f>IF(ISBLANK('Employees &amp; COBRA Enrollees'!BR276),"",'Employees &amp; COBRA Enrollees'!BR276)</f>
        <v>Yes</v>
      </c>
      <c r="C270" s="224" t="str">
        <f>IF(ISBLANK('Employees &amp; COBRA Enrollees'!P276),"",'Employees &amp; COBRA Enrollees'!P276)</f>
        <v/>
      </c>
      <c r="D270" s="225" t="str">
        <f>IF(ISBLANK('Employees &amp; COBRA Enrollees'!Q276),"",'Employees &amp; COBRA Enrollees'!Q276)</f>
        <v/>
      </c>
      <c r="E270" s="226" t="str">
        <f>IF(ISBLANK('Employees &amp; COBRA Enrollees'!Y276),"",'Employees &amp; COBRA Enrollees'!Y276)</f>
        <v/>
      </c>
      <c r="F270" s="227" t="str">
        <f>'Employees &amp; COBRA Enrollees'!V276&amp;" "&amp;'Employees &amp; COBRA Enrollees'!U276</f>
        <v xml:space="preserve"> </v>
      </c>
      <c r="G270" s="228" t="str">
        <f>IF(ISBLANK('Employees &amp; COBRA Enrollees'!AQ276),"",'Employees &amp; COBRA Enrollees'!AQ276)</f>
        <v/>
      </c>
      <c r="H270" s="229" t="str">
        <f>IF(ISBLANK('Employees &amp; COBRA Enrollees'!Y276),"",DATEDIF(E270,C270,"y"))</f>
        <v/>
      </c>
      <c r="I270" s="230" t="str">
        <f>IF(ISBLANK('Employees &amp; COBRA Enrollees'!S276),"",'Employees &amp; COBRA Enrollees'!S276)</f>
        <v/>
      </c>
      <c r="J270" s="231" t="str">
        <f>IF(ISBLANK('Employees &amp; COBRA Enrollees'!A276),"",'Employees &amp; COBRA Enrollees'!A276&amp;" "&amp;'Employees &amp; COBRA Enrollees'!B276)</f>
        <v/>
      </c>
      <c r="K270" s="226" t="str">
        <f>IF(ISBLANK('Employees &amp; COBRA Enrollees'!A276),"",'Employees &amp; COBRA Enrollees'!AC276)</f>
        <v/>
      </c>
      <c r="L270" s="226" t="str">
        <f>IF(ISBLANK('Employees &amp; COBRA Enrollees'!Z276),"",'Employees &amp; COBRA Enrollees'!Z276)</f>
        <v/>
      </c>
      <c r="M270" s="232" t="str">
        <f>IF(ISBLANK('Employees &amp; COBRA Enrollees'!AM276),"",'Employees &amp; COBRA Enrollees'!AM276)</f>
        <v/>
      </c>
      <c r="N270" s="232" t="str">
        <f>IF(ISBLANK('Employees &amp; COBRA Enrollees'!AN276),"",'Employees &amp; COBRA Enrollees'!AN276)</f>
        <v/>
      </c>
      <c r="O270" s="232" t="str">
        <f>IF(ISBLANK('Employees &amp; COBRA Enrollees'!AO276),"",'Employees &amp; COBRA Enrollees'!AO276)</f>
        <v/>
      </c>
      <c r="P270" s="232" t="str">
        <f>IF(ISBLANK('Employees &amp; COBRA Enrollees'!AP276),"",'Employees &amp; COBRA Enrollees'!AP276)</f>
        <v/>
      </c>
    </row>
    <row r="271" spans="1:16" ht="15.9" customHeight="1" thickBot="1" x14ac:dyDescent="0.3">
      <c r="A271" s="43"/>
      <c r="B271" s="223" t="str">
        <f>IF(ISBLANK('Employees &amp; COBRA Enrollees'!BR277),"",'Employees &amp; COBRA Enrollees'!BR277)</f>
        <v>Yes</v>
      </c>
      <c r="C271" s="224" t="str">
        <f>IF(ISBLANK('Employees &amp; COBRA Enrollees'!P277),"",'Employees &amp; COBRA Enrollees'!P277)</f>
        <v/>
      </c>
      <c r="D271" s="225" t="str">
        <f>IF(ISBLANK('Employees &amp; COBRA Enrollees'!Q277),"",'Employees &amp; COBRA Enrollees'!Q277)</f>
        <v/>
      </c>
      <c r="E271" s="226" t="str">
        <f>IF(ISBLANK('Employees &amp; COBRA Enrollees'!Y277),"",'Employees &amp; COBRA Enrollees'!Y277)</f>
        <v/>
      </c>
      <c r="F271" s="227" t="str">
        <f>'Employees &amp; COBRA Enrollees'!V277&amp;" "&amp;'Employees &amp; COBRA Enrollees'!U277</f>
        <v xml:space="preserve"> </v>
      </c>
      <c r="G271" s="228" t="str">
        <f>IF(ISBLANK('Employees &amp; COBRA Enrollees'!AQ277),"",'Employees &amp; COBRA Enrollees'!AQ277)</f>
        <v/>
      </c>
      <c r="H271" s="229" t="str">
        <f>IF(ISBLANK('Employees &amp; COBRA Enrollees'!Y277),"",DATEDIF(E271,C271,"y"))</f>
        <v/>
      </c>
      <c r="I271" s="230" t="str">
        <f>IF(ISBLANK('Employees &amp; COBRA Enrollees'!S277),"",'Employees &amp; COBRA Enrollees'!S277)</f>
        <v/>
      </c>
      <c r="J271" s="231" t="str">
        <f>IF(ISBLANK('Employees &amp; COBRA Enrollees'!A277),"",'Employees &amp; COBRA Enrollees'!A277&amp;" "&amp;'Employees &amp; COBRA Enrollees'!B277)</f>
        <v/>
      </c>
      <c r="K271" s="226" t="str">
        <f>IF(ISBLANK('Employees &amp; COBRA Enrollees'!A277),"",'Employees &amp; COBRA Enrollees'!AC277)</f>
        <v/>
      </c>
      <c r="L271" s="226" t="str">
        <f>IF(ISBLANK('Employees &amp; COBRA Enrollees'!Z277),"",'Employees &amp; COBRA Enrollees'!Z277)</f>
        <v/>
      </c>
      <c r="M271" s="232" t="str">
        <f>IF(ISBLANK('Employees &amp; COBRA Enrollees'!AM277),"",'Employees &amp; COBRA Enrollees'!AM277)</f>
        <v/>
      </c>
      <c r="N271" s="232" t="str">
        <f>IF(ISBLANK('Employees &amp; COBRA Enrollees'!AN277),"",'Employees &amp; COBRA Enrollees'!AN277)</f>
        <v/>
      </c>
      <c r="O271" s="232" t="str">
        <f>IF(ISBLANK('Employees &amp; COBRA Enrollees'!AO277),"",'Employees &amp; COBRA Enrollees'!AO277)</f>
        <v/>
      </c>
      <c r="P271" s="232" t="str">
        <f>IF(ISBLANK('Employees &amp; COBRA Enrollees'!AP277),"",'Employees &amp; COBRA Enrollees'!AP277)</f>
        <v/>
      </c>
    </row>
    <row r="272" spans="1:16" ht="15.9" customHeight="1" thickBot="1" x14ac:dyDescent="0.3">
      <c r="A272" s="43"/>
      <c r="B272" s="223" t="str">
        <f>IF(ISBLANK('Employees &amp; COBRA Enrollees'!BR278),"",'Employees &amp; COBRA Enrollees'!BR278)</f>
        <v>Yes</v>
      </c>
      <c r="C272" s="224" t="str">
        <f>IF(ISBLANK('Employees &amp; COBRA Enrollees'!P278),"",'Employees &amp; COBRA Enrollees'!P278)</f>
        <v/>
      </c>
      <c r="D272" s="225" t="str">
        <f>IF(ISBLANK('Employees &amp; COBRA Enrollees'!Q278),"",'Employees &amp; COBRA Enrollees'!Q278)</f>
        <v/>
      </c>
      <c r="E272" s="226" t="str">
        <f>IF(ISBLANK('Employees &amp; COBRA Enrollees'!Y278),"",'Employees &amp; COBRA Enrollees'!Y278)</f>
        <v/>
      </c>
      <c r="F272" s="227" t="str">
        <f>'Employees &amp; COBRA Enrollees'!V278&amp;" "&amp;'Employees &amp; COBRA Enrollees'!U278</f>
        <v xml:space="preserve"> </v>
      </c>
      <c r="G272" s="228" t="str">
        <f>IF(ISBLANK('Employees &amp; COBRA Enrollees'!AQ278),"",'Employees &amp; COBRA Enrollees'!AQ278)</f>
        <v/>
      </c>
      <c r="H272" s="229" t="str">
        <f>IF(ISBLANK('Employees &amp; COBRA Enrollees'!Y278),"",DATEDIF(E272,C272,"y"))</f>
        <v/>
      </c>
      <c r="I272" s="230" t="str">
        <f>IF(ISBLANK('Employees &amp; COBRA Enrollees'!S278),"",'Employees &amp; COBRA Enrollees'!S278)</f>
        <v/>
      </c>
      <c r="J272" s="231" t="str">
        <f>IF(ISBLANK('Employees &amp; COBRA Enrollees'!A278),"",'Employees &amp; COBRA Enrollees'!A278&amp;" "&amp;'Employees &amp; COBRA Enrollees'!B278)</f>
        <v/>
      </c>
      <c r="K272" s="226" t="str">
        <f>IF(ISBLANK('Employees &amp; COBRA Enrollees'!A278),"",'Employees &amp; COBRA Enrollees'!AC278)</f>
        <v/>
      </c>
      <c r="L272" s="226" t="str">
        <f>IF(ISBLANK('Employees &amp; COBRA Enrollees'!Z278),"",'Employees &amp; COBRA Enrollees'!Z278)</f>
        <v/>
      </c>
      <c r="M272" s="232" t="str">
        <f>IF(ISBLANK('Employees &amp; COBRA Enrollees'!AM278),"",'Employees &amp; COBRA Enrollees'!AM278)</f>
        <v/>
      </c>
      <c r="N272" s="232" t="str">
        <f>IF(ISBLANK('Employees &amp; COBRA Enrollees'!AN278),"",'Employees &amp; COBRA Enrollees'!AN278)</f>
        <v/>
      </c>
      <c r="O272" s="232" t="str">
        <f>IF(ISBLANK('Employees &amp; COBRA Enrollees'!AO278),"",'Employees &amp; COBRA Enrollees'!AO278)</f>
        <v/>
      </c>
      <c r="P272" s="232" t="str">
        <f>IF(ISBLANK('Employees &amp; COBRA Enrollees'!AP278),"",'Employees &amp; COBRA Enrollees'!AP278)</f>
        <v/>
      </c>
    </row>
    <row r="273" spans="1:16" ht="15.9" customHeight="1" thickBot="1" x14ac:dyDescent="0.3">
      <c r="A273" s="43"/>
      <c r="B273" s="223" t="str">
        <f>IF(ISBLANK('Employees &amp; COBRA Enrollees'!BR279),"",'Employees &amp; COBRA Enrollees'!BR279)</f>
        <v>Yes</v>
      </c>
      <c r="C273" s="224" t="str">
        <f>IF(ISBLANK('Employees &amp; COBRA Enrollees'!P279),"",'Employees &amp; COBRA Enrollees'!P279)</f>
        <v/>
      </c>
      <c r="D273" s="225" t="str">
        <f>IF(ISBLANK('Employees &amp; COBRA Enrollees'!Q279),"",'Employees &amp; COBRA Enrollees'!Q279)</f>
        <v/>
      </c>
      <c r="E273" s="226" t="str">
        <f>IF(ISBLANK('Employees &amp; COBRA Enrollees'!Y279),"",'Employees &amp; COBRA Enrollees'!Y279)</f>
        <v/>
      </c>
      <c r="F273" s="227" t="str">
        <f>'Employees &amp; COBRA Enrollees'!V279&amp;" "&amp;'Employees &amp; COBRA Enrollees'!U279</f>
        <v xml:space="preserve"> </v>
      </c>
      <c r="G273" s="228" t="str">
        <f>IF(ISBLANK('Employees &amp; COBRA Enrollees'!AQ279),"",'Employees &amp; COBRA Enrollees'!AQ279)</f>
        <v/>
      </c>
      <c r="H273" s="229" t="str">
        <f>IF(ISBLANK('Employees &amp; COBRA Enrollees'!Y279),"",DATEDIF(E273,C273,"y"))</f>
        <v/>
      </c>
      <c r="I273" s="230" t="str">
        <f>IF(ISBLANK('Employees &amp; COBRA Enrollees'!S279),"",'Employees &amp; COBRA Enrollees'!S279)</f>
        <v/>
      </c>
      <c r="J273" s="231" t="str">
        <f>IF(ISBLANK('Employees &amp; COBRA Enrollees'!A279),"",'Employees &amp; COBRA Enrollees'!A279&amp;" "&amp;'Employees &amp; COBRA Enrollees'!B279)</f>
        <v/>
      </c>
      <c r="K273" s="226" t="str">
        <f>IF(ISBLANK('Employees &amp; COBRA Enrollees'!A279),"",'Employees &amp; COBRA Enrollees'!AC279)</f>
        <v/>
      </c>
      <c r="L273" s="226" t="str">
        <f>IF(ISBLANK('Employees &amp; COBRA Enrollees'!Z279),"",'Employees &amp; COBRA Enrollees'!Z279)</f>
        <v/>
      </c>
      <c r="M273" s="232" t="str">
        <f>IF(ISBLANK('Employees &amp; COBRA Enrollees'!AM279),"",'Employees &amp; COBRA Enrollees'!AM279)</f>
        <v/>
      </c>
      <c r="N273" s="232" t="str">
        <f>IF(ISBLANK('Employees &amp; COBRA Enrollees'!AN279),"",'Employees &amp; COBRA Enrollees'!AN279)</f>
        <v/>
      </c>
      <c r="O273" s="232" t="str">
        <f>IF(ISBLANK('Employees &amp; COBRA Enrollees'!AO279),"",'Employees &amp; COBRA Enrollees'!AO279)</f>
        <v/>
      </c>
      <c r="P273" s="232" t="str">
        <f>IF(ISBLANK('Employees &amp; COBRA Enrollees'!AP279),"",'Employees &amp; COBRA Enrollees'!AP279)</f>
        <v/>
      </c>
    </row>
    <row r="274" spans="1:16" ht="15.9" customHeight="1" thickBot="1" x14ac:dyDescent="0.3">
      <c r="A274" s="43"/>
      <c r="B274" s="223" t="str">
        <f>IF(ISBLANK('Employees &amp; COBRA Enrollees'!BR280),"",'Employees &amp; COBRA Enrollees'!BR280)</f>
        <v>Yes</v>
      </c>
      <c r="C274" s="224" t="str">
        <f>IF(ISBLANK('Employees &amp; COBRA Enrollees'!P280),"",'Employees &amp; COBRA Enrollees'!P280)</f>
        <v/>
      </c>
      <c r="D274" s="225" t="str">
        <f>IF(ISBLANK('Employees &amp; COBRA Enrollees'!Q280),"",'Employees &amp; COBRA Enrollees'!Q280)</f>
        <v/>
      </c>
      <c r="E274" s="226" t="str">
        <f>IF(ISBLANK('Employees &amp; COBRA Enrollees'!Y280),"",'Employees &amp; COBRA Enrollees'!Y280)</f>
        <v/>
      </c>
      <c r="F274" s="227" t="str">
        <f>'Employees &amp; COBRA Enrollees'!V280&amp;" "&amp;'Employees &amp; COBRA Enrollees'!U280</f>
        <v xml:space="preserve"> </v>
      </c>
      <c r="G274" s="228" t="str">
        <f>IF(ISBLANK('Employees &amp; COBRA Enrollees'!AQ280),"",'Employees &amp; COBRA Enrollees'!AQ280)</f>
        <v/>
      </c>
      <c r="H274" s="229" t="str">
        <f>IF(ISBLANK('Employees &amp; COBRA Enrollees'!Y280),"",DATEDIF(E274,C274,"y"))</f>
        <v/>
      </c>
      <c r="I274" s="230" t="str">
        <f>IF(ISBLANK('Employees &amp; COBRA Enrollees'!S280),"",'Employees &amp; COBRA Enrollees'!S280)</f>
        <v/>
      </c>
      <c r="J274" s="231" t="str">
        <f>IF(ISBLANK('Employees &amp; COBRA Enrollees'!A280),"",'Employees &amp; COBRA Enrollees'!A280&amp;" "&amp;'Employees &amp; COBRA Enrollees'!B280)</f>
        <v/>
      </c>
      <c r="K274" s="226" t="str">
        <f>IF(ISBLANK('Employees &amp; COBRA Enrollees'!A280),"",'Employees &amp; COBRA Enrollees'!AC280)</f>
        <v/>
      </c>
      <c r="L274" s="226" t="str">
        <f>IF(ISBLANK('Employees &amp; COBRA Enrollees'!Z280),"",'Employees &amp; COBRA Enrollees'!Z280)</f>
        <v/>
      </c>
      <c r="M274" s="232" t="str">
        <f>IF(ISBLANK('Employees &amp; COBRA Enrollees'!AM280),"",'Employees &amp; COBRA Enrollees'!AM280)</f>
        <v/>
      </c>
      <c r="N274" s="232" t="str">
        <f>IF(ISBLANK('Employees &amp; COBRA Enrollees'!AN280),"",'Employees &amp; COBRA Enrollees'!AN280)</f>
        <v/>
      </c>
      <c r="O274" s="232" t="str">
        <f>IF(ISBLANK('Employees &amp; COBRA Enrollees'!AO280),"",'Employees &amp; COBRA Enrollees'!AO280)</f>
        <v/>
      </c>
      <c r="P274" s="232" t="str">
        <f>IF(ISBLANK('Employees &amp; COBRA Enrollees'!AP280),"",'Employees &amp; COBRA Enrollees'!AP280)</f>
        <v/>
      </c>
    </row>
    <row r="275" spans="1:16" ht="15.9" customHeight="1" thickBot="1" x14ac:dyDescent="0.3">
      <c r="A275" s="43"/>
      <c r="B275" s="223" t="str">
        <f>IF(ISBLANK('Employees &amp; COBRA Enrollees'!BR281),"",'Employees &amp; COBRA Enrollees'!BR281)</f>
        <v>Yes</v>
      </c>
      <c r="C275" s="224" t="str">
        <f>IF(ISBLANK('Employees &amp; COBRA Enrollees'!P281),"",'Employees &amp; COBRA Enrollees'!P281)</f>
        <v/>
      </c>
      <c r="D275" s="225" t="str">
        <f>IF(ISBLANK('Employees &amp; COBRA Enrollees'!Q281),"",'Employees &amp; COBRA Enrollees'!Q281)</f>
        <v/>
      </c>
      <c r="E275" s="226" t="str">
        <f>IF(ISBLANK('Employees &amp; COBRA Enrollees'!Y281),"",'Employees &amp; COBRA Enrollees'!Y281)</f>
        <v/>
      </c>
      <c r="F275" s="227" t="str">
        <f>'Employees &amp; COBRA Enrollees'!V281&amp;" "&amp;'Employees &amp; COBRA Enrollees'!U281</f>
        <v xml:space="preserve"> </v>
      </c>
      <c r="G275" s="228" t="str">
        <f>IF(ISBLANK('Employees &amp; COBRA Enrollees'!AQ281),"",'Employees &amp; COBRA Enrollees'!AQ281)</f>
        <v/>
      </c>
      <c r="H275" s="229" t="str">
        <f>IF(ISBLANK('Employees &amp; COBRA Enrollees'!Y281),"",DATEDIF(E275,C275,"y"))</f>
        <v/>
      </c>
      <c r="I275" s="230" t="str">
        <f>IF(ISBLANK('Employees &amp; COBRA Enrollees'!S281),"",'Employees &amp; COBRA Enrollees'!S281)</f>
        <v/>
      </c>
      <c r="J275" s="231" t="str">
        <f>IF(ISBLANK('Employees &amp; COBRA Enrollees'!A281),"",'Employees &amp; COBRA Enrollees'!A281&amp;" "&amp;'Employees &amp; COBRA Enrollees'!B281)</f>
        <v/>
      </c>
      <c r="K275" s="226" t="str">
        <f>IF(ISBLANK('Employees &amp; COBRA Enrollees'!A281),"",'Employees &amp; COBRA Enrollees'!AC281)</f>
        <v/>
      </c>
      <c r="L275" s="226" t="str">
        <f>IF(ISBLANK('Employees &amp; COBRA Enrollees'!Z281),"",'Employees &amp; COBRA Enrollees'!Z281)</f>
        <v/>
      </c>
      <c r="M275" s="232" t="str">
        <f>IF(ISBLANK('Employees &amp; COBRA Enrollees'!AM281),"",'Employees &amp; COBRA Enrollees'!AM281)</f>
        <v/>
      </c>
      <c r="N275" s="232" t="str">
        <f>IF(ISBLANK('Employees &amp; COBRA Enrollees'!AN281),"",'Employees &amp; COBRA Enrollees'!AN281)</f>
        <v/>
      </c>
      <c r="O275" s="232" t="str">
        <f>IF(ISBLANK('Employees &amp; COBRA Enrollees'!AO281),"",'Employees &amp; COBRA Enrollees'!AO281)</f>
        <v/>
      </c>
      <c r="P275" s="232" t="str">
        <f>IF(ISBLANK('Employees &amp; COBRA Enrollees'!AP281),"",'Employees &amp; COBRA Enrollees'!AP281)</f>
        <v/>
      </c>
    </row>
    <row r="276" spans="1:16" ht="15.9" customHeight="1" thickBot="1" x14ac:dyDescent="0.3">
      <c r="A276" s="43"/>
      <c r="B276" s="223" t="str">
        <f>IF(ISBLANK('Employees &amp; COBRA Enrollees'!BR282),"",'Employees &amp; COBRA Enrollees'!BR282)</f>
        <v>Yes</v>
      </c>
      <c r="C276" s="224" t="str">
        <f>IF(ISBLANK('Employees &amp; COBRA Enrollees'!P282),"",'Employees &amp; COBRA Enrollees'!P282)</f>
        <v/>
      </c>
      <c r="D276" s="225" t="str">
        <f>IF(ISBLANK('Employees &amp; COBRA Enrollees'!Q282),"",'Employees &amp; COBRA Enrollees'!Q282)</f>
        <v/>
      </c>
      <c r="E276" s="226" t="str">
        <f>IF(ISBLANK('Employees &amp; COBRA Enrollees'!Y282),"",'Employees &amp; COBRA Enrollees'!Y282)</f>
        <v/>
      </c>
      <c r="F276" s="227" t="str">
        <f>'Employees &amp; COBRA Enrollees'!V282&amp;" "&amp;'Employees &amp; COBRA Enrollees'!U282</f>
        <v xml:space="preserve"> </v>
      </c>
      <c r="G276" s="228" t="str">
        <f>IF(ISBLANK('Employees &amp; COBRA Enrollees'!AQ282),"",'Employees &amp; COBRA Enrollees'!AQ282)</f>
        <v/>
      </c>
      <c r="H276" s="229" t="str">
        <f>IF(ISBLANK('Employees &amp; COBRA Enrollees'!Y282),"",DATEDIF(E276,C276,"y"))</f>
        <v/>
      </c>
      <c r="I276" s="230" t="str">
        <f>IF(ISBLANK('Employees &amp; COBRA Enrollees'!S282),"",'Employees &amp; COBRA Enrollees'!S282)</f>
        <v/>
      </c>
      <c r="J276" s="231" t="str">
        <f>IF(ISBLANK('Employees &amp; COBRA Enrollees'!A282),"",'Employees &amp; COBRA Enrollees'!A282&amp;" "&amp;'Employees &amp; COBRA Enrollees'!B282)</f>
        <v/>
      </c>
      <c r="K276" s="226" t="str">
        <f>IF(ISBLANK('Employees &amp; COBRA Enrollees'!A282),"",'Employees &amp; COBRA Enrollees'!AC282)</f>
        <v/>
      </c>
      <c r="L276" s="226" t="str">
        <f>IF(ISBLANK('Employees &amp; COBRA Enrollees'!Z282),"",'Employees &amp; COBRA Enrollees'!Z282)</f>
        <v/>
      </c>
      <c r="M276" s="232" t="str">
        <f>IF(ISBLANK('Employees &amp; COBRA Enrollees'!AM282),"",'Employees &amp; COBRA Enrollees'!AM282)</f>
        <v/>
      </c>
      <c r="N276" s="232" t="str">
        <f>IF(ISBLANK('Employees &amp; COBRA Enrollees'!AN282),"",'Employees &amp; COBRA Enrollees'!AN282)</f>
        <v/>
      </c>
      <c r="O276" s="232" t="str">
        <f>IF(ISBLANK('Employees &amp; COBRA Enrollees'!AO282),"",'Employees &amp; COBRA Enrollees'!AO282)</f>
        <v/>
      </c>
      <c r="P276" s="232" t="str">
        <f>IF(ISBLANK('Employees &amp; COBRA Enrollees'!AP282),"",'Employees &amp; COBRA Enrollees'!AP282)</f>
        <v/>
      </c>
    </row>
    <row r="277" spans="1:16" ht="15.9" customHeight="1" thickBot="1" x14ac:dyDescent="0.3">
      <c r="A277" s="43"/>
      <c r="B277" s="223" t="str">
        <f>IF(ISBLANK('Employees &amp; COBRA Enrollees'!BR283),"",'Employees &amp; COBRA Enrollees'!BR283)</f>
        <v>Yes</v>
      </c>
      <c r="C277" s="224" t="str">
        <f>IF(ISBLANK('Employees &amp; COBRA Enrollees'!P283),"",'Employees &amp; COBRA Enrollees'!P283)</f>
        <v/>
      </c>
      <c r="D277" s="225" t="str">
        <f>IF(ISBLANK('Employees &amp; COBRA Enrollees'!Q283),"",'Employees &amp; COBRA Enrollees'!Q283)</f>
        <v/>
      </c>
      <c r="E277" s="226" t="str">
        <f>IF(ISBLANK('Employees &amp; COBRA Enrollees'!Y283),"",'Employees &amp; COBRA Enrollees'!Y283)</f>
        <v/>
      </c>
      <c r="F277" s="227" t="str">
        <f>'Employees &amp; COBRA Enrollees'!V283&amp;" "&amp;'Employees &amp; COBRA Enrollees'!U283</f>
        <v xml:space="preserve"> </v>
      </c>
      <c r="G277" s="228" t="str">
        <f>IF(ISBLANK('Employees &amp; COBRA Enrollees'!AQ283),"",'Employees &amp; COBRA Enrollees'!AQ283)</f>
        <v/>
      </c>
      <c r="H277" s="229" t="str">
        <f>IF(ISBLANK('Employees &amp; COBRA Enrollees'!Y283),"",DATEDIF(E277,C277,"y"))</f>
        <v/>
      </c>
      <c r="I277" s="230" t="str">
        <f>IF(ISBLANK('Employees &amp; COBRA Enrollees'!S283),"",'Employees &amp; COBRA Enrollees'!S283)</f>
        <v/>
      </c>
      <c r="J277" s="231" t="str">
        <f>IF(ISBLANK('Employees &amp; COBRA Enrollees'!A283),"",'Employees &amp; COBRA Enrollees'!A283&amp;" "&amp;'Employees &amp; COBRA Enrollees'!B283)</f>
        <v/>
      </c>
      <c r="K277" s="226" t="str">
        <f>IF(ISBLANK('Employees &amp; COBRA Enrollees'!A283),"",'Employees &amp; COBRA Enrollees'!AC283)</f>
        <v/>
      </c>
      <c r="L277" s="226" t="str">
        <f>IF(ISBLANK('Employees &amp; COBRA Enrollees'!Z283),"",'Employees &amp; COBRA Enrollees'!Z283)</f>
        <v/>
      </c>
      <c r="M277" s="232" t="str">
        <f>IF(ISBLANK('Employees &amp; COBRA Enrollees'!AM283),"",'Employees &amp; COBRA Enrollees'!AM283)</f>
        <v/>
      </c>
      <c r="N277" s="232" t="str">
        <f>IF(ISBLANK('Employees &amp; COBRA Enrollees'!AN283),"",'Employees &amp; COBRA Enrollees'!AN283)</f>
        <v/>
      </c>
      <c r="O277" s="232" t="str">
        <f>IF(ISBLANK('Employees &amp; COBRA Enrollees'!AO283),"",'Employees &amp; COBRA Enrollees'!AO283)</f>
        <v/>
      </c>
      <c r="P277" s="232" t="str">
        <f>IF(ISBLANK('Employees &amp; COBRA Enrollees'!AP283),"",'Employees &amp; COBRA Enrollees'!AP283)</f>
        <v/>
      </c>
    </row>
    <row r="278" spans="1:16" ht="15.9" customHeight="1" thickBot="1" x14ac:dyDescent="0.3">
      <c r="A278" s="43"/>
      <c r="B278" s="223" t="str">
        <f>IF(ISBLANK('Employees &amp; COBRA Enrollees'!BR284),"",'Employees &amp; COBRA Enrollees'!BR284)</f>
        <v>Yes</v>
      </c>
      <c r="C278" s="224" t="str">
        <f>IF(ISBLANK('Employees &amp; COBRA Enrollees'!P284),"",'Employees &amp; COBRA Enrollees'!P284)</f>
        <v/>
      </c>
      <c r="D278" s="225" t="str">
        <f>IF(ISBLANK('Employees &amp; COBRA Enrollees'!Q284),"",'Employees &amp; COBRA Enrollees'!Q284)</f>
        <v/>
      </c>
      <c r="E278" s="226" t="str">
        <f>IF(ISBLANK('Employees &amp; COBRA Enrollees'!Y284),"",'Employees &amp; COBRA Enrollees'!Y284)</f>
        <v/>
      </c>
      <c r="F278" s="227" t="str">
        <f>'Employees &amp; COBRA Enrollees'!V284&amp;" "&amp;'Employees &amp; COBRA Enrollees'!U284</f>
        <v xml:space="preserve"> </v>
      </c>
      <c r="G278" s="228" t="str">
        <f>IF(ISBLANK('Employees &amp; COBRA Enrollees'!AQ284),"",'Employees &amp; COBRA Enrollees'!AQ284)</f>
        <v/>
      </c>
      <c r="H278" s="229" t="str">
        <f>IF(ISBLANK('Employees &amp; COBRA Enrollees'!Y284),"",DATEDIF(E278,C278,"y"))</f>
        <v/>
      </c>
      <c r="I278" s="230" t="str">
        <f>IF(ISBLANK('Employees &amp; COBRA Enrollees'!S284),"",'Employees &amp; COBRA Enrollees'!S284)</f>
        <v/>
      </c>
      <c r="J278" s="231" t="str">
        <f>IF(ISBLANK('Employees &amp; COBRA Enrollees'!A284),"",'Employees &amp; COBRA Enrollees'!A284&amp;" "&amp;'Employees &amp; COBRA Enrollees'!B284)</f>
        <v/>
      </c>
      <c r="K278" s="226" t="str">
        <f>IF(ISBLANK('Employees &amp; COBRA Enrollees'!A284),"",'Employees &amp; COBRA Enrollees'!AC284)</f>
        <v/>
      </c>
      <c r="L278" s="226" t="str">
        <f>IF(ISBLANK('Employees &amp; COBRA Enrollees'!Z284),"",'Employees &amp; COBRA Enrollees'!Z284)</f>
        <v/>
      </c>
      <c r="M278" s="232" t="str">
        <f>IF(ISBLANK('Employees &amp; COBRA Enrollees'!AM284),"",'Employees &amp; COBRA Enrollees'!AM284)</f>
        <v/>
      </c>
      <c r="N278" s="232" t="str">
        <f>IF(ISBLANK('Employees &amp; COBRA Enrollees'!AN284),"",'Employees &amp; COBRA Enrollees'!AN284)</f>
        <v/>
      </c>
      <c r="O278" s="232" t="str">
        <f>IF(ISBLANK('Employees &amp; COBRA Enrollees'!AO284),"",'Employees &amp; COBRA Enrollees'!AO284)</f>
        <v/>
      </c>
      <c r="P278" s="232" t="str">
        <f>IF(ISBLANK('Employees &amp; COBRA Enrollees'!AP284),"",'Employees &amp; COBRA Enrollees'!AP284)</f>
        <v/>
      </c>
    </row>
    <row r="279" spans="1:16" ht="15.9" customHeight="1" thickBot="1" x14ac:dyDescent="0.3">
      <c r="A279" s="43"/>
      <c r="B279" s="223" t="str">
        <f>IF(ISBLANK('Employees &amp; COBRA Enrollees'!BR285),"",'Employees &amp; COBRA Enrollees'!BR285)</f>
        <v>Yes</v>
      </c>
      <c r="C279" s="224" t="str">
        <f>IF(ISBLANK('Employees &amp; COBRA Enrollees'!P285),"",'Employees &amp; COBRA Enrollees'!P285)</f>
        <v/>
      </c>
      <c r="D279" s="225" t="str">
        <f>IF(ISBLANK('Employees &amp; COBRA Enrollees'!Q285),"",'Employees &amp; COBRA Enrollees'!Q285)</f>
        <v/>
      </c>
      <c r="E279" s="226" t="str">
        <f>IF(ISBLANK('Employees &amp; COBRA Enrollees'!Y285),"",'Employees &amp; COBRA Enrollees'!Y285)</f>
        <v/>
      </c>
      <c r="F279" s="227" t="str">
        <f>'Employees &amp; COBRA Enrollees'!V285&amp;" "&amp;'Employees &amp; COBRA Enrollees'!U285</f>
        <v xml:space="preserve"> </v>
      </c>
      <c r="G279" s="228" t="str">
        <f>IF(ISBLANK('Employees &amp; COBRA Enrollees'!AQ285),"",'Employees &amp; COBRA Enrollees'!AQ285)</f>
        <v/>
      </c>
      <c r="H279" s="229" t="str">
        <f>IF(ISBLANK('Employees &amp; COBRA Enrollees'!Y285),"",DATEDIF(E279,C279,"y"))</f>
        <v/>
      </c>
      <c r="I279" s="230" t="str">
        <f>IF(ISBLANK('Employees &amp; COBRA Enrollees'!S285),"",'Employees &amp; COBRA Enrollees'!S285)</f>
        <v/>
      </c>
      <c r="J279" s="231" t="str">
        <f>IF(ISBLANK('Employees &amp; COBRA Enrollees'!A285),"",'Employees &amp; COBRA Enrollees'!A285&amp;" "&amp;'Employees &amp; COBRA Enrollees'!B285)</f>
        <v/>
      </c>
      <c r="K279" s="226" t="str">
        <f>IF(ISBLANK('Employees &amp; COBRA Enrollees'!A285),"",'Employees &amp; COBRA Enrollees'!AC285)</f>
        <v/>
      </c>
      <c r="L279" s="226" t="str">
        <f>IF(ISBLANK('Employees &amp; COBRA Enrollees'!Z285),"",'Employees &amp; COBRA Enrollees'!Z285)</f>
        <v/>
      </c>
      <c r="M279" s="232" t="str">
        <f>IF(ISBLANK('Employees &amp; COBRA Enrollees'!AM285),"",'Employees &amp; COBRA Enrollees'!AM285)</f>
        <v/>
      </c>
      <c r="N279" s="232" t="str">
        <f>IF(ISBLANK('Employees &amp; COBRA Enrollees'!AN285),"",'Employees &amp; COBRA Enrollees'!AN285)</f>
        <v/>
      </c>
      <c r="O279" s="232" t="str">
        <f>IF(ISBLANK('Employees &amp; COBRA Enrollees'!AO285),"",'Employees &amp; COBRA Enrollees'!AO285)</f>
        <v/>
      </c>
      <c r="P279" s="232" t="str">
        <f>IF(ISBLANK('Employees &amp; COBRA Enrollees'!AP285),"",'Employees &amp; COBRA Enrollees'!AP285)</f>
        <v/>
      </c>
    </row>
    <row r="280" spans="1:16" ht="15.9" customHeight="1" thickBot="1" x14ac:dyDescent="0.3">
      <c r="A280" s="43"/>
      <c r="B280" s="223" t="str">
        <f>IF(ISBLANK('Employees &amp; COBRA Enrollees'!BR286),"",'Employees &amp; COBRA Enrollees'!BR286)</f>
        <v>Yes</v>
      </c>
      <c r="C280" s="224" t="str">
        <f>IF(ISBLANK('Employees &amp; COBRA Enrollees'!P286),"",'Employees &amp; COBRA Enrollees'!P286)</f>
        <v/>
      </c>
      <c r="D280" s="225" t="str">
        <f>IF(ISBLANK('Employees &amp; COBRA Enrollees'!Q286),"",'Employees &amp; COBRA Enrollees'!Q286)</f>
        <v/>
      </c>
      <c r="E280" s="226" t="str">
        <f>IF(ISBLANK('Employees &amp; COBRA Enrollees'!Y286),"",'Employees &amp; COBRA Enrollees'!Y286)</f>
        <v/>
      </c>
      <c r="F280" s="227" t="str">
        <f>'Employees &amp; COBRA Enrollees'!V286&amp;" "&amp;'Employees &amp; COBRA Enrollees'!U286</f>
        <v xml:space="preserve"> </v>
      </c>
      <c r="G280" s="228" t="str">
        <f>IF(ISBLANK('Employees &amp; COBRA Enrollees'!AQ286),"",'Employees &amp; COBRA Enrollees'!AQ286)</f>
        <v/>
      </c>
      <c r="H280" s="229" t="str">
        <f>IF(ISBLANK('Employees &amp; COBRA Enrollees'!Y286),"",DATEDIF(E280,C280,"y"))</f>
        <v/>
      </c>
      <c r="I280" s="230" t="str">
        <f>IF(ISBLANK('Employees &amp; COBRA Enrollees'!S286),"",'Employees &amp; COBRA Enrollees'!S286)</f>
        <v/>
      </c>
      <c r="J280" s="231" t="str">
        <f>IF(ISBLANK('Employees &amp; COBRA Enrollees'!A286),"",'Employees &amp; COBRA Enrollees'!A286&amp;" "&amp;'Employees &amp; COBRA Enrollees'!B286)</f>
        <v/>
      </c>
      <c r="K280" s="226" t="str">
        <f>IF(ISBLANK('Employees &amp; COBRA Enrollees'!A286),"",'Employees &amp; COBRA Enrollees'!AC286)</f>
        <v/>
      </c>
      <c r="L280" s="226" t="str">
        <f>IF(ISBLANK('Employees &amp; COBRA Enrollees'!Z286),"",'Employees &amp; COBRA Enrollees'!Z286)</f>
        <v/>
      </c>
      <c r="M280" s="232" t="str">
        <f>IF(ISBLANK('Employees &amp; COBRA Enrollees'!AM286),"",'Employees &amp; COBRA Enrollees'!AM286)</f>
        <v/>
      </c>
      <c r="N280" s="232" t="str">
        <f>IF(ISBLANK('Employees &amp; COBRA Enrollees'!AN286),"",'Employees &amp; COBRA Enrollees'!AN286)</f>
        <v/>
      </c>
      <c r="O280" s="232" t="str">
        <f>IF(ISBLANK('Employees &amp; COBRA Enrollees'!AO286),"",'Employees &amp; COBRA Enrollees'!AO286)</f>
        <v/>
      </c>
      <c r="P280" s="232" t="str">
        <f>IF(ISBLANK('Employees &amp; COBRA Enrollees'!AP286),"",'Employees &amp; COBRA Enrollees'!AP286)</f>
        <v/>
      </c>
    </row>
    <row r="281" spans="1:16" ht="15.9" customHeight="1" thickBot="1" x14ac:dyDescent="0.3">
      <c r="A281" s="43"/>
      <c r="B281" s="223" t="str">
        <f>IF(ISBLANK('Employees &amp; COBRA Enrollees'!BR287),"",'Employees &amp; COBRA Enrollees'!BR287)</f>
        <v>Yes</v>
      </c>
      <c r="C281" s="224" t="str">
        <f>IF(ISBLANK('Employees &amp; COBRA Enrollees'!P287),"",'Employees &amp; COBRA Enrollees'!P287)</f>
        <v/>
      </c>
      <c r="D281" s="225" t="str">
        <f>IF(ISBLANK('Employees &amp; COBRA Enrollees'!Q287),"",'Employees &amp; COBRA Enrollees'!Q287)</f>
        <v/>
      </c>
      <c r="E281" s="226" t="str">
        <f>IF(ISBLANK('Employees &amp; COBRA Enrollees'!Y287),"",'Employees &amp; COBRA Enrollees'!Y287)</f>
        <v/>
      </c>
      <c r="F281" s="227" t="str">
        <f>'Employees &amp; COBRA Enrollees'!V287&amp;" "&amp;'Employees &amp; COBRA Enrollees'!U287</f>
        <v xml:space="preserve"> </v>
      </c>
      <c r="G281" s="228" t="str">
        <f>IF(ISBLANK('Employees &amp; COBRA Enrollees'!AQ287),"",'Employees &amp; COBRA Enrollees'!AQ287)</f>
        <v/>
      </c>
      <c r="H281" s="229" t="str">
        <f>IF(ISBLANK('Employees &amp; COBRA Enrollees'!Y287),"",DATEDIF(E281,C281,"y"))</f>
        <v/>
      </c>
      <c r="I281" s="230" t="str">
        <f>IF(ISBLANK('Employees &amp; COBRA Enrollees'!S287),"",'Employees &amp; COBRA Enrollees'!S287)</f>
        <v/>
      </c>
      <c r="J281" s="231" t="str">
        <f>IF(ISBLANK('Employees &amp; COBRA Enrollees'!A287),"",'Employees &amp; COBRA Enrollees'!A287&amp;" "&amp;'Employees &amp; COBRA Enrollees'!B287)</f>
        <v/>
      </c>
      <c r="K281" s="226" t="str">
        <f>IF(ISBLANK('Employees &amp; COBRA Enrollees'!A287),"",'Employees &amp; COBRA Enrollees'!AC287)</f>
        <v/>
      </c>
      <c r="L281" s="226" t="str">
        <f>IF(ISBLANK('Employees &amp; COBRA Enrollees'!Z287),"",'Employees &amp; COBRA Enrollees'!Z287)</f>
        <v/>
      </c>
      <c r="M281" s="232" t="str">
        <f>IF(ISBLANK('Employees &amp; COBRA Enrollees'!AM287),"",'Employees &amp; COBRA Enrollees'!AM287)</f>
        <v/>
      </c>
      <c r="N281" s="232" t="str">
        <f>IF(ISBLANK('Employees &amp; COBRA Enrollees'!AN287),"",'Employees &amp; COBRA Enrollees'!AN287)</f>
        <v/>
      </c>
      <c r="O281" s="232" t="str">
        <f>IF(ISBLANK('Employees &amp; COBRA Enrollees'!AO287),"",'Employees &amp; COBRA Enrollees'!AO287)</f>
        <v/>
      </c>
      <c r="P281" s="232" t="str">
        <f>IF(ISBLANK('Employees &amp; COBRA Enrollees'!AP287),"",'Employees &amp; COBRA Enrollees'!AP287)</f>
        <v/>
      </c>
    </row>
    <row r="282" spans="1:16" ht="15.9" customHeight="1" thickBot="1" x14ac:dyDescent="0.3">
      <c r="A282" s="43"/>
      <c r="B282" s="223" t="str">
        <f>IF(ISBLANK('Employees &amp; COBRA Enrollees'!BR288),"",'Employees &amp; COBRA Enrollees'!BR288)</f>
        <v>Yes</v>
      </c>
      <c r="C282" s="224" t="str">
        <f>IF(ISBLANK('Employees &amp; COBRA Enrollees'!P288),"",'Employees &amp; COBRA Enrollees'!P288)</f>
        <v/>
      </c>
      <c r="D282" s="225" t="str">
        <f>IF(ISBLANK('Employees &amp; COBRA Enrollees'!Q288),"",'Employees &amp; COBRA Enrollees'!Q288)</f>
        <v/>
      </c>
      <c r="E282" s="226" t="str">
        <f>IF(ISBLANK('Employees &amp; COBRA Enrollees'!Y288),"",'Employees &amp; COBRA Enrollees'!Y288)</f>
        <v/>
      </c>
      <c r="F282" s="227" t="str">
        <f>'Employees &amp; COBRA Enrollees'!V288&amp;" "&amp;'Employees &amp; COBRA Enrollees'!U288</f>
        <v xml:space="preserve"> </v>
      </c>
      <c r="G282" s="228" t="str">
        <f>IF(ISBLANK('Employees &amp; COBRA Enrollees'!AQ288),"",'Employees &amp; COBRA Enrollees'!AQ288)</f>
        <v/>
      </c>
      <c r="H282" s="229" t="str">
        <f>IF(ISBLANK('Employees &amp; COBRA Enrollees'!Y288),"",DATEDIF(E282,C282,"y"))</f>
        <v/>
      </c>
      <c r="I282" s="230" t="str">
        <f>IF(ISBLANK('Employees &amp; COBRA Enrollees'!S288),"",'Employees &amp; COBRA Enrollees'!S288)</f>
        <v/>
      </c>
      <c r="J282" s="231" t="str">
        <f>IF(ISBLANK('Employees &amp; COBRA Enrollees'!A288),"",'Employees &amp; COBRA Enrollees'!A288&amp;" "&amp;'Employees &amp; COBRA Enrollees'!B288)</f>
        <v/>
      </c>
      <c r="K282" s="226" t="str">
        <f>IF(ISBLANK('Employees &amp; COBRA Enrollees'!A288),"",'Employees &amp; COBRA Enrollees'!AC288)</f>
        <v/>
      </c>
      <c r="L282" s="226" t="str">
        <f>IF(ISBLANK('Employees &amp; COBRA Enrollees'!Z288),"",'Employees &amp; COBRA Enrollees'!Z288)</f>
        <v/>
      </c>
      <c r="M282" s="232" t="str">
        <f>IF(ISBLANK('Employees &amp; COBRA Enrollees'!AM288),"",'Employees &amp; COBRA Enrollees'!AM288)</f>
        <v/>
      </c>
      <c r="N282" s="232" t="str">
        <f>IF(ISBLANK('Employees &amp; COBRA Enrollees'!AN288),"",'Employees &amp; COBRA Enrollees'!AN288)</f>
        <v/>
      </c>
      <c r="O282" s="232" t="str">
        <f>IF(ISBLANK('Employees &amp; COBRA Enrollees'!AO288),"",'Employees &amp; COBRA Enrollees'!AO288)</f>
        <v/>
      </c>
      <c r="P282" s="232" t="str">
        <f>IF(ISBLANK('Employees &amp; COBRA Enrollees'!AP288),"",'Employees &amp; COBRA Enrollees'!AP288)</f>
        <v/>
      </c>
    </row>
    <row r="283" spans="1:16" ht="15.9" customHeight="1" thickBot="1" x14ac:dyDescent="0.3">
      <c r="A283" s="43"/>
      <c r="B283" s="223" t="str">
        <f>IF(ISBLANK('Employees &amp; COBRA Enrollees'!BR289),"",'Employees &amp; COBRA Enrollees'!BR289)</f>
        <v>Yes</v>
      </c>
      <c r="C283" s="224" t="str">
        <f>IF(ISBLANK('Employees &amp; COBRA Enrollees'!P289),"",'Employees &amp; COBRA Enrollees'!P289)</f>
        <v/>
      </c>
      <c r="D283" s="225" t="str">
        <f>IF(ISBLANK('Employees &amp; COBRA Enrollees'!Q289),"",'Employees &amp; COBRA Enrollees'!Q289)</f>
        <v/>
      </c>
      <c r="E283" s="226" t="str">
        <f>IF(ISBLANK('Employees &amp; COBRA Enrollees'!Y289),"",'Employees &amp; COBRA Enrollees'!Y289)</f>
        <v/>
      </c>
      <c r="F283" s="227" t="str">
        <f>'Employees &amp; COBRA Enrollees'!V289&amp;" "&amp;'Employees &amp; COBRA Enrollees'!U289</f>
        <v xml:space="preserve"> </v>
      </c>
      <c r="G283" s="228" t="str">
        <f>IF(ISBLANK('Employees &amp; COBRA Enrollees'!AQ289),"",'Employees &amp; COBRA Enrollees'!AQ289)</f>
        <v/>
      </c>
      <c r="H283" s="229" t="str">
        <f>IF(ISBLANK('Employees &amp; COBRA Enrollees'!Y289),"",DATEDIF(E283,C283,"y"))</f>
        <v/>
      </c>
      <c r="I283" s="230" t="str">
        <f>IF(ISBLANK('Employees &amp; COBRA Enrollees'!S289),"",'Employees &amp; COBRA Enrollees'!S289)</f>
        <v/>
      </c>
      <c r="J283" s="231" t="str">
        <f>IF(ISBLANK('Employees &amp; COBRA Enrollees'!A289),"",'Employees &amp; COBRA Enrollees'!A289&amp;" "&amp;'Employees &amp; COBRA Enrollees'!B289)</f>
        <v/>
      </c>
      <c r="K283" s="226" t="str">
        <f>IF(ISBLANK('Employees &amp; COBRA Enrollees'!A289),"",'Employees &amp; COBRA Enrollees'!AC289)</f>
        <v/>
      </c>
      <c r="L283" s="226" t="str">
        <f>IF(ISBLANK('Employees &amp; COBRA Enrollees'!Z289),"",'Employees &amp; COBRA Enrollees'!Z289)</f>
        <v/>
      </c>
      <c r="M283" s="232" t="str">
        <f>IF(ISBLANK('Employees &amp; COBRA Enrollees'!AM289),"",'Employees &amp; COBRA Enrollees'!AM289)</f>
        <v/>
      </c>
      <c r="N283" s="232" t="str">
        <f>IF(ISBLANK('Employees &amp; COBRA Enrollees'!AN289),"",'Employees &amp; COBRA Enrollees'!AN289)</f>
        <v/>
      </c>
      <c r="O283" s="232" t="str">
        <f>IF(ISBLANK('Employees &amp; COBRA Enrollees'!AO289),"",'Employees &amp; COBRA Enrollees'!AO289)</f>
        <v/>
      </c>
      <c r="P283" s="232" t="str">
        <f>IF(ISBLANK('Employees &amp; COBRA Enrollees'!AP289),"",'Employees &amp; COBRA Enrollees'!AP289)</f>
        <v/>
      </c>
    </row>
    <row r="284" spans="1:16" ht="15.9" customHeight="1" thickBot="1" x14ac:dyDescent="0.3">
      <c r="A284" s="43"/>
      <c r="B284" s="223" t="str">
        <f>IF(ISBLANK('Employees &amp; COBRA Enrollees'!BR290),"",'Employees &amp; COBRA Enrollees'!BR290)</f>
        <v>Yes</v>
      </c>
      <c r="C284" s="224" t="str">
        <f>IF(ISBLANK('Employees &amp; COBRA Enrollees'!P290),"",'Employees &amp; COBRA Enrollees'!P290)</f>
        <v/>
      </c>
      <c r="D284" s="225" t="str">
        <f>IF(ISBLANK('Employees &amp; COBRA Enrollees'!Q290),"",'Employees &amp; COBRA Enrollees'!Q290)</f>
        <v/>
      </c>
      <c r="E284" s="226" t="str">
        <f>IF(ISBLANK('Employees &amp; COBRA Enrollees'!Y290),"",'Employees &amp; COBRA Enrollees'!Y290)</f>
        <v/>
      </c>
      <c r="F284" s="227" t="str">
        <f>'Employees &amp; COBRA Enrollees'!V290&amp;" "&amp;'Employees &amp; COBRA Enrollees'!U290</f>
        <v xml:space="preserve"> </v>
      </c>
      <c r="G284" s="228" t="str">
        <f>IF(ISBLANK('Employees &amp; COBRA Enrollees'!AQ290),"",'Employees &amp; COBRA Enrollees'!AQ290)</f>
        <v/>
      </c>
      <c r="H284" s="229" t="str">
        <f>IF(ISBLANK('Employees &amp; COBRA Enrollees'!Y290),"",DATEDIF(E284,C284,"y"))</f>
        <v/>
      </c>
      <c r="I284" s="230" t="str">
        <f>IF(ISBLANK('Employees &amp; COBRA Enrollees'!S290),"",'Employees &amp; COBRA Enrollees'!S290)</f>
        <v/>
      </c>
      <c r="J284" s="231" t="str">
        <f>IF(ISBLANK('Employees &amp; COBRA Enrollees'!A290),"",'Employees &amp; COBRA Enrollees'!A290&amp;" "&amp;'Employees &amp; COBRA Enrollees'!B290)</f>
        <v/>
      </c>
      <c r="K284" s="226" t="str">
        <f>IF(ISBLANK('Employees &amp; COBRA Enrollees'!A290),"",'Employees &amp; COBRA Enrollees'!AC290)</f>
        <v/>
      </c>
      <c r="L284" s="226" t="str">
        <f>IF(ISBLANK('Employees &amp; COBRA Enrollees'!Z290),"",'Employees &amp; COBRA Enrollees'!Z290)</f>
        <v/>
      </c>
      <c r="M284" s="232" t="str">
        <f>IF(ISBLANK('Employees &amp; COBRA Enrollees'!AM290),"",'Employees &amp; COBRA Enrollees'!AM290)</f>
        <v/>
      </c>
      <c r="N284" s="232" t="str">
        <f>IF(ISBLANK('Employees &amp; COBRA Enrollees'!AN290),"",'Employees &amp; COBRA Enrollees'!AN290)</f>
        <v/>
      </c>
      <c r="O284" s="232" t="str">
        <f>IF(ISBLANK('Employees &amp; COBRA Enrollees'!AO290),"",'Employees &amp; COBRA Enrollees'!AO290)</f>
        <v/>
      </c>
      <c r="P284" s="232" t="str">
        <f>IF(ISBLANK('Employees &amp; COBRA Enrollees'!AP290),"",'Employees &amp; COBRA Enrollees'!AP290)</f>
        <v/>
      </c>
    </row>
    <row r="285" spans="1:16" ht="15.9" customHeight="1" thickBot="1" x14ac:dyDescent="0.3">
      <c r="A285" s="43"/>
      <c r="B285" s="223" t="str">
        <f>IF(ISBLANK('Employees &amp; COBRA Enrollees'!BR291),"",'Employees &amp; COBRA Enrollees'!BR291)</f>
        <v>Yes</v>
      </c>
      <c r="C285" s="224" t="str">
        <f>IF(ISBLANK('Employees &amp; COBRA Enrollees'!P291),"",'Employees &amp; COBRA Enrollees'!P291)</f>
        <v/>
      </c>
      <c r="D285" s="225" t="str">
        <f>IF(ISBLANK('Employees &amp; COBRA Enrollees'!Q291),"",'Employees &amp; COBRA Enrollees'!Q291)</f>
        <v/>
      </c>
      <c r="E285" s="226" t="str">
        <f>IF(ISBLANK('Employees &amp; COBRA Enrollees'!Y291),"",'Employees &amp; COBRA Enrollees'!Y291)</f>
        <v/>
      </c>
      <c r="F285" s="227" t="str">
        <f>'Employees &amp; COBRA Enrollees'!V291&amp;" "&amp;'Employees &amp; COBRA Enrollees'!U291</f>
        <v xml:space="preserve"> </v>
      </c>
      <c r="G285" s="228" t="str">
        <f>IF(ISBLANK('Employees &amp; COBRA Enrollees'!AQ291),"",'Employees &amp; COBRA Enrollees'!AQ291)</f>
        <v/>
      </c>
      <c r="H285" s="229" t="str">
        <f>IF(ISBLANK('Employees &amp; COBRA Enrollees'!Y291),"",DATEDIF(E285,C285,"y"))</f>
        <v/>
      </c>
      <c r="I285" s="230" t="str">
        <f>IF(ISBLANK('Employees &amp; COBRA Enrollees'!S291),"",'Employees &amp; COBRA Enrollees'!S291)</f>
        <v/>
      </c>
      <c r="J285" s="231" t="str">
        <f>IF(ISBLANK('Employees &amp; COBRA Enrollees'!A291),"",'Employees &amp; COBRA Enrollees'!A291&amp;" "&amp;'Employees &amp; COBRA Enrollees'!B291)</f>
        <v/>
      </c>
      <c r="K285" s="226" t="str">
        <f>IF(ISBLANK('Employees &amp; COBRA Enrollees'!A291),"",'Employees &amp; COBRA Enrollees'!AC291)</f>
        <v/>
      </c>
      <c r="L285" s="226" t="str">
        <f>IF(ISBLANK('Employees &amp; COBRA Enrollees'!Z291),"",'Employees &amp; COBRA Enrollees'!Z291)</f>
        <v/>
      </c>
      <c r="M285" s="232" t="str">
        <f>IF(ISBLANK('Employees &amp; COBRA Enrollees'!AM291),"",'Employees &amp; COBRA Enrollees'!AM291)</f>
        <v/>
      </c>
      <c r="N285" s="232" t="str">
        <f>IF(ISBLANK('Employees &amp; COBRA Enrollees'!AN291),"",'Employees &amp; COBRA Enrollees'!AN291)</f>
        <v/>
      </c>
      <c r="O285" s="232" t="str">
        <f>IF(ISBLANK('Employees &amp; COBRA Enrollees'!AO291),"",'Employees &amp; COBRA Enrollees'!AO291)</f>
        <v/>
      </c>
      <c r="P285" s="232" t="str">
        <f>IF(ISBLANK('Employees &amp; COBRA Enrollees'!AP291),"",'Employees &amp; COBRA Enrollees'!AP291)</f>
        <v/>
      </c>
    </row>
    <row r="286" spans="1:16" ht="15.9" customHeight="1" thickBot="1" x14ac:dyDescent="0.3">
      <c r="A286" s="43"/>
      <c r="B286" s="223" t="str">
        <f>IF(ISBLANK('Employees &amp; COBRA Enrollees'!BR292),"",'Employees &amp; COBRA Enrollees'!BR292)</f>
        <v>Yes</v>
      </c>
      <c r="C286" s="224" t="str">
        <f>IF(ISBLANK('Employees &amp; COBRA Enrollees'!P292),"",'Employees &amp; COBRA Enrollees'!P292)</f>
        <v/>
      </c>
      <c r="D286" s="225" t="str">
        <f>IF(ISBLANK('Employees &amp; COBRA Enrollees'!Q292),"",'Employees &amp; COBRA Enrollees'!Q292)</f>
        <v/>
      </c>
      <c r="E286" s="226" t="str">
        <f>IF(ISBLANK('Employees &amp; COBRA Enrollees'!Y292),"",'Employees &amp; COBRA Enrollees'!Y292)</f>
        <v/>
      </c>
      <c r="F286" s="227" t="str">
        <f>'Employees &amp; COBRA Enrollees'!V292&amp;" "&amp;'Employees &amp; COBRA Enrollees'!U292</f>
        <v xml:space="preserve"> </v>
      </c>
      <c r="G286" s="228" t="str">
        <f>IF(ISBLANK('Employees &amp; COBRA Enrollees'!AQ292),"",'Employees &amp; COBRA Enrollees'!AQ292)</f>
        <v/>
      </c>
      <c r="H286" s="229" t="str">
        <f>IF(ISBLANK('Employees &amp; COBRA Enrollees'!Y292),"",DATEDIF(E286,C286,"y"))</f>
        <v/>
      </c>
      <c r="I286" s="230" t="str">
        <f>IF(ISBLANK('Employees &amp; COBRA Enrollees'!S292),"",'Employees &amp; COBRA Enrollees'!S292)</f>
        <v/>
      </c>
      <c r="J286" s="231" t="str">
        <f>IF(ISBLANK('Employees &amp; COBRA Enrollees'!A292),"",'Employees &amp; COBRA Enrollees'!A292&amp;" "&amp;'Employees &amp; COBRA Enrollees'!B292)</f>
        <v/>
      </c>
      <c r="K286" s="226" t="str">
        <f>IF(ISBLANK('Employees &amp; COBRA Enrollees'!A292),"",'Employees &amp; COBRA Enrollees'!AC292)</f>
        <v/>
      </c>
      <c r="L286" s="226" t="str">
        <f>IF(ISBLANK('Employees &amp; COBRA Enrollees'!Z292),"",'Employees &amp; COBRA Enrollees'!Z292)</f>
        <v/>
      </c>
      <c r="M286" s="232" t="str">
        <f>IF(ISBLANK('Employees &amp; COBRA Enrollees'!AM292),"",'Employees &amp; COBRA Enrollees'!AM292)</f>
        <v/>
      </c>
      <c r="N286" s="232" t="str">
        <f>IF(ISBLANK('Employees &amp; COBRA Enrollees'!AN292),"",'Employees &amp; COBRA Enrollees'!AN292)</f>
        <v/>
      </c>
      <c r="O286" s="232" t="str">
        <f>IF(ISBLANK('Employees &amp; COBRA Enrollees'!AO292),"",'Employees &amp; COBRA Enrollees'!AO292)</f>
        <v/>
      </c>
      <c r="P286" s="232" t="str">
        <f>IF(ISBLANK('Employees &amp; COBRA Enrollees'!AP292),"",'Employees &amp; COBRA Enrollees'!AP292)</f>
        <v/>
      </c>
    </row>
    <row r="287" spans="1:16" ht="15.9" customHeight="1" thickBot="1" x14ac:dyDescent="0.3">
      <c r="A287" s="43"/>
      <c r="B287" s="223" t="str">
        <f>IF(ISBLANK('Employees &amp; COBRA Enrollees'!BR293),"",'Employees &amp; COBRA Enrollees'!BR293)</f>
        <v>Yes</v>
      </c>
      <c r="C287" s="224" t="str">
        <f>IF(ISBLANK('Employees &amp; COBRA Enrollees'!P293),"",'Employees &amp; COBRA Enrollees'!P293)</f>
        <v/>
      </c>
      <c r="D287" s="225" t="str">
        <f>IF(ISBLANK('Employees &amp; COBRA Enrollees'!Q293),"",'Employees &amp; COBRA Enrollees'!Q293)</f>
        <v/>
      </c>
      <c r="E287" s="226" t="str">
        <f>IF(ISBLANK('Employees &amp; COBRA Enrollees'!Y293),"",'Employees &amp; COBRA Enrollees'!Y293)</f>
        <v/>
      </c>
      <c r="F287" s="227" t="str">
        <f>'Employees &amp; COBRA Enrollees'!V293&amp;" "&amp;'Employees &amp; COBRA Enrollees'!U293</f>
        <v xml:space="preserve"> </v>
      </c>
      <c r="G287" s="228" t="str">
        <f>IF(ISBLANK('Employees &amp; COBRA Enrollees'!AQ293),"",'Employees &amp; COBRA Enrollees'!AQ293)</f>
        <v/>
      </c>
      <c r="H287" s="229" t="str">
        <f>IF(ISBLANK('Employees &amp; COBRA Enrollees'!Y293),"",DATEDIF(E287,C287,"y"))</f>
        <v/>
      </c>
      <c r="I287" s="230" t="str">
        <f>IF(ISBLANK('Employees &amp; COBRA Enrollees'!S293),"",'Employees &amp; COBRA Enrollees'!S293)</f>
        <v/>
      </c>
      <c r="J287" s="231" t="str">
        <f>IF(ISBLANK('Employees &amp; COBRA Enrollees'!A293),"",'Employees &amp; COBRA Enrollees'!A293&amp;" "&amp;'Employees &amp; COBRA Enrollees'!B293)</f>
        <v/>
      </c>
      <c r="K287" s="226" t="str">
        <f>IF(ISBLANK('Employees &amp; COBRA Enrollees'!A293),"",'Employees &amp; COBRA Enrollees'!AC293)</f>
        <v/>
      </c>
      <c r="L287" s="226" t="str">
        <f>IF(ISBLANK('Employees &amp; COBRA Enrollees'!Z293),"",'Employees &amp; COBRA Enrollees'!Z293)</f>
        <v/>
      </c>
      <c r="M287" s="232" t="str">
        <f>IF(ISBLANK('Employees &amp; COBRA Enrollees'!AM293),"",'Employees &amp; COBRA Enrollees'!AM293)</f>
        <v/>
      </c>
      <c r="N287" s="232" t="str">
        <f>IF(ISBLANK('Employees &amp; COBRA Enrollees'!AN293),"",'Employees &amp; COBRA Enrollees'!AN293)</f>
        <v/>
      </c>
      <c r="O287" s="232" t="str">
        <f>IF(ISBLANK('Employees &amp; COBRA Enrollees'!AO293),"",'Employees &amp; COBRA Enrollees'!AO293)</f>
        <v/>
      </c>
      <c r="P287" s="232" t="str">
        <f>IF(ISBLANK('Employees &amp; COBRA Enrollees'!AP293),"",'Employees &amp; COBRA Enrollees'!AP293)</f>
        <v/>
      </c>
    </row>
    <row r="288" spans="1:16" ht="15.9" customHeight="1" thickBot="1" x14ac:dyDescent="0.3">
      <c r="A288" s="43"/>
      <c r="B288" s="223" t="str">
        <f>IF(ISBLANK('Employees &amp; COBRA Enrollees'!BR294),"",'Employees &amp; COBRA Enrollees'!BR294)</f>
        <v>Yes</v>
      </c>
      <c r="C288" s="224" t="str">
        <f>IF(ISBLANK('Employees &amp; COBRA Enrollees'!P294),"",'Employees &amp; COBRA Enrollees'!P294)</f>
        <v/>
      </c>
      <c r="D288" s="225" t="str">
        <f>IF(ISBLANK('Employees &amp; COBRA Enrollees'!Q294),"",'Employees &amp; COBRA Enrollees'!Q294)</f>
        <v/>
      </c>
      <c r="E288" s="226" t="str">
        <f>IF(ISBLANK('Employees &amp; COBRA Enrollees'!Y294),"",'Employees &amp; COBRA Enrollees'!Y294)</f>
        <v/>
      </c>
      <c r="F288" s="227" t="str">
        <f>'Employees &amp; COBRA Enrollees'!V294&amp;" "&amp;'Employees &amp; COBRA Enrollees'!U294</f>
        <v xml:space="preserve"> </v>
      </c>
      <c r="G288" s="228" t="str">
        <f>IF(ISBLANK('Employees &amp; COBRA Enrollees'!AQ294),"",'Employees &amp; COBRA Enrollees'!AQ294)</f>
        <v/>
      </c>
      <c r="H288" s="229" t="str">
        <f>IF(ISBLANK('Employees &amp; COBRA Enrollees'!Y294),"",DATEDIF(E288,C288,"y"))</f>
        <v/>
      </c>
      <c r="I288" s="230" t="str">
        <f>IF(ISBLANK('Employees &amp; COBRA Enrollees'!S294),"",'Employees &amp; COBRA Enrollees'!S294)</f>
        <v/>
      </c>
      <c r="J288" s="231" t="str">
        <f>IF(ISBLANK('Employees &amp; COBRA Enrollees'!A294),"",'Employees &amp; COBRA Enrollees'!A294&amp;" "&amp;'Employees &amp; COBRA Enrollees'!B294)</f>
        <v/>
      </c>
      <c r="K288" s="226" t="str">
        <f>IF(ISBLANK('Employees &amp; COBRA Enrollees'!A294),"",'Employees &amp; COBRA Enrollees'!AC294)</f>
        <v/>
      </c>
      <c r="L288" s="226" t="str">
        <f>IF(ISBLANK('Employees &amp; COBRA Enrollees'!Z294),"",'Employees &amp; COBRA Enrollees'!Z294)</f>
        <v/>
      </c>
      <c r="M288" s="232" t="str">
        <f>IF(ISBLANK('Employees &amp; COBRA Enrollees'!AM294),"",'Employees &amp; COBRA Enrollees'!AM294)</f>
        <v/>
      </c>
      <c r="N288" s="232" t="str">
        <f>IF(ISBLANK('Employees &amp; COBRA Enrollees'!AN294),"",'Employees &amp; COBRA Enrollees'!AN294)</f>
        <v/>
      </c>
      <c r="O288" s="232" t="str">
        <f>IF(ISBLANK('Employees &amp; COBRA Enrollees'!AO294),"",'Employees &amp; COBRA Enrollees'!AO294)</f>
        <v/>
      </c>
      <c r="P288" s="232" t="str">
        <f>IF(ISBLANK('Employees &amp; COBRA Enrollees'!AP294),"",'Employees &amp; COBRA Enrollees'!AP294)</f>
        <v/>
      </c>
    </row>
    <row r="289" spans="1:16" ht="15.9" customHeight="1" thickBot="1" x14ac:dyDescent="0.3">
      <c r="A289" s="43"/>
      <c r="B289" s="223" t="str">
        <f>IF(ISBLANK('Employees &amp; COBRA Enrollees'!BR295),"",'Employees &amp; COBRA Enrollees'!BR295)</f>
        <v>Yes</v>
      </c>
      <c r="C289" s="224" t="str">
        <f>IF(ISBLANK('Employees &amp; COBRA Enrollees'!P295),"",'Employees &amp; COBRA Enrollees'!P295)</f>
        <v/>
      </c>
      <c r="D289" s="225" t="str">
        <f>IF(ISBLANK('Employees &amp; COBRA Enrollees'!Q295),"",'Employees &amp; COBRA Enrollees'!Q295)</f>
        <v/>
      </c>
      <c r="E289" s="226" t="str">
        <f>IF(ISBLANK('Employees &amp; COBRA Enrollees'!Y295),"",'Employees &amp; COBRA Enrollees'!Y295)</f>
        <v/>
      </c>
      <c r="F289" s="227" t="str">
        <f>'Employees &amp; COBRA Enrollees'!V295&amp;" "&amp;'Employees &amp; COBRA Enrollees'!U295</f>
        <v xml:space="preserve"> </v>
      </c>
      <c r="G289" s="228" t="str">
        <f>IF(ISBLANK('Employees &amp; COBRA Enrollees'!AQ295),"",'Employees &amp; COBRA Enrollees'!AQ295)</f>
        <v/>
      </c>
      <c r="H289" s="229" t="str">
        <f>IF(ISBLANK('Employees &amp; COBRA Enrollees'!Y295),"",DATEDIF(E289,C289,"y"))</f>
        <v/>
      </c>
      <c r="I289" s="230" t="str">
        <f>IF(ISBLANK('Employees &amp; COBRA Enrollees'!S295),"",'Employees &amp; COBRA Enrollees'!S295)</f>
        <v/>
      </c>
      <c r="J289" s="231" t="str">
        <f>IF(ISBLANK('Employees &amp; COBRA Enrollees'!A295),"",'Employees &amp; COBRA Enrollees'!A295&amp;" "&amp;'Employees &amp; COBRA Enrollees'!B295)</f>
        <v/>
      </c>
      <c r="K289" s="226" t="str">
        <f>IF(ISBLANK('Employees &amp; COBRA Enrollees'!A295),"",'Employees &amp; COBRA Enrollees'!AC295)</f>
        <v/>
      </c>
      <c r="L289" s="226" t="str">
        <f>IF(ISBLANK('Employees &amp; COBRA Enrollees'!Z295),"",'Employees &amp; COBRA Enrollees'!Z295)</f>
        <v/>
      </c>
      <c r="M289" s="232" t="str">
        <f>IF(ISBLANK('Employees &amp; COBRA Enrollees'!AM295),"",'Employees &amp; COBRA Enrollees'!AM295)</f>
        <v/>
      </c>
      <c r="N289" s="232" t="str">
        <f>IF(ISBLANK('Employees &amp; COBRA Enrollees'!AN295),"",'Employees &amp; COBRA Enrollees'!AN295)</f>
        <v/>
      </c>
      <c r="O289" s="232" t="str">
        <f>IF(ISBLANK('Employees &amp; COBRA Enrollees'!AO295),"",'Employees &amp; COBRA Enrollees'!AO295)</f>
        <v/>
      </c>
      <c r="P289" s="232" t="str">
        <f>IF(ISBLANK('Employees &amp; COBRA Enrollees'!AP295),"",'Employees &amp; COBRA Enrollees'!AP295)</f>
        <v/>
      </c>
    </row>
    <row r="290" spans="1:16" ht="15.9" customHeight="1" thickBot="1" x14ac:dyDescent="0.3">
      <c r="A290" s="43"/>
      <c r="B290" s="223" t="str">
        <f>IF(ISBLANK('Employees &amp; COBRA Enrollees'!BR296),"",'Employees &amp; COBRA Enrollees'!BR296)</f>
        <v>Yes</v>
      </c>
      <c r="C290" s="224" t="str">
        <f>IF(ISBLANK('Employees &amp; COBRA Enrollees'!P296),"",'Employees &amp; COBRA Enrollees'!P296)</f>
        <v/>
      </c>
      <c r="D290" s="225" t="str">
        <f>IF(ISBLANK('Employees &amp; COBRA Enrollees'!Q296),"",'Employees &amp; COBRA Enrollees'!Q296)</f>
        <v/>
      </c>
      <c r="E290" s="226" t="str">
        <f>IF(ISBLANK('Employees &amp; COBRA Enrollees'!Y296),"",'Employees &amp; COBRA Enrollees'!Y296)</f>
        <v/>
      </c>
      <c r="F290" s="227" t="str">
        <f>'Employees &amp; COBRA Enrollees'!V296&amp;" "&amp;'Employees &amp; COBRA Enrollees'!U296</f>
        <v xml:space="preserve"> </v>
      </c>
      <c r="G290" s="228" t="str">
        <f>IF(ISBLANK('Employees &amp; COBRA Enrollees'!AQ296),"",'Employees &amp; COBRA Enrollees'!AQ296)</f>
        <v/>
      </c>
      <c r="H290" s="229" t="str">
        <f>IF(ISBLANK('Employees &amp; COBRA Enrollees'!Y296),"",DATEDIF(E290,C290,"y"))</f>
        <v/>
      </c>
      <c r="I290" s="230" t="str">
        <f>IF(ISBLANK('Employees &amp; COBRA Enrollees'!S296),"",'Employees &amp; COBRA Enrollees'!S296)</f>
        <v/>
      </c>
      <c r="J290" s="231" t="str">
        <f>IF(ISBLANK('Employees &amp; COBRA Enrollees'!A296),"",'Employees &amp; COBRA Enrollees'!A296&amp;" "&amp;'Employees &amp; COBRA Enrollees'!B296)</f>
        <v/>
      </c>
      <c r="K290" s="226" t="str">
        <f>IF(ISBLANK('Employees &amp; COBRA Enrollees'!A296),"",'Employees &amp; COBRA Enrollees'!AC296)</f>
        <v/>
      </c>
      <c r="L290" s="226" t="str">
        <f>IF(ISBLANK('Employees &amp; COBRA Enrollees'!Z296),"",'Employees &amp; COBRA Enrollees'!Z296)</f>
        <v/>
      </c>
      <c r="M290" s="232" t="str">
        <f>IF(ISBLANK('Employees &amp; COBRA Enrollees'!AM296),"",'Employees &amp; COBRA Enrollees'!AM296)</f>
        <v/>
      </c>
      <c r="N290" s="232" t="str">
        <f>IF(ISBLANK('Employees &amp; COBRA Enrollees'!AN296),"",'Employees &amp; COBRA Enrollees'!AN296)</f>
        <v/>
      </c>
      <c r="O290" s="232" t="str">
        <f>IF(ISBLANK('Employees &amp; COBRA Enrollees'!AO296),"",'Employees &amp; COBRA Enrollees'!AO296)</f>
        <v/>
      </c>
      <c r="P290" s="232" t="str">
        <f>IF(ISBLANK('Employees &amp; COBRA Enrollees'!AP296),"",'Employees &amp; COBRA Enrollees'!AP296)</f>
        <v/>
      </c>
    </row>
    <row r="291" spans="1:16" ht="15.9" customHeight="1" thickBot="1" x14ac:dyDescent="0.3">
      <c r="A291" s="43"/>
      <c r="B291" s="223" t="str">
        <f>IF(ISBLANK('Employees &amp; COBRA Enrollees'!BR297),"",'Employees &amp; COBRA Enrollees'!BR297)</f>
        <v>Yes</v>
      </c>
      <c r="C291" s="224" t="str">
        <f>IF(ISBLANK('Employees &amp; COBRA Enrollees'!P297),"",'Employees &amp; COBRA Enrollees'!P297)</f>
        <v/>
      </c>
      <c r="D291" s="225" t="str">
        <f>IF(ISBLANK('Employees &amp; COBRA Enrollees'!Q297),"",'Employees &amp; COBRA Enrollees'!Q297)</f>
        <v/>
      </c>
      <c r="E291" s="226" t="str">
        <f>IF(ISBLANK('Employees &amp; COBRA Enrollees'!Y297),"",'Employees &amp; COBRA Enrollees'!Y297)</f>
        <v/>
      </c>
      <c r="F291" s="227" t="str">
        <f>'Employees &amp; COBRA Enrollees'!V297&amp;" "&amp;'Employees &amp; COBRA Enrollees'!U297</f>
        <v xml:space="preserve"> </v>
      </c>
      <c r="G291" s="228" t="str">
        <f>IF(ISBLANK('Employees &amp; COBRA Enrollees'!AQ297),"",'Employees &amp; COBRA Enrollees'!AQ297)</f>
        <v/>
      </c>
      <c r="H291" s="229" t="str">
        <f>IF(ISBLANK('Employees &amp; COBRA Enrollees'!Y297),"",DATEDIF(E291,C291,"y"))</f>
        <v/>
      </c>
      <c r="I291" s="230" t="str">
        <f>IF(ISBLANK('Employees &amp; COBRA Enrollees'!S297),"",'Employees &amp; COBRA Enrollees'!S297)</f>
        <v/>
      </c>
      <c r="J291" s="231" t="str">
        <f>IF(ISBLANK('Employees &amp; COBRA Enrollees'!A297),"",'Employees &amp; COBRA Enrollees'!A297&amp;" "&amp;'Employees &amp; COBRA Enrollees'!B297)</f>
        <v/>
      </c>
      <c r="K291" s="226" t="str">
        <f>IF(ISBLANK('Employees &amp; COBRA Enrollees'!A297),"",'Employees &amp; COBRA Enrollees'!AC297)</f>
        <v/>
      </c>
      <c r="L291" s="226" t="str">
        <f>IF(ISBLANK('Employees &amp; COBRA Enrollees'!Z297),"",'Employees &amp; COBRA Enrollees'!Z297)</f>
        <v/>
      </c>
      <c r="M291" s="232" t="str">
        <f>IF(ISBLANK('Employees &amp; COBRA Enrollees'!AM297),"",'Employees &amp; COBRA Enrollees'!AM297)</f>
        <v/>
      </c>
      <c r="N291" s="232" t="str">
        <f>IF(ISBLANK('Employees &amp; COBRA Enrollees'!AN297),"",'Employees &amp; COBRA Enrollees'!AN297)</f>
        <v/>
      </c>
      <c r="O291" s="232" t="str">
        <f>IF(ISBLANK('Employees &amp; COBRA Enrollees'!AO297),"",'Employees &amp; COBRA Enrollees'!AO297)</f>
        <v/>
      </c>
      <c r="P291" s="232" t="str">
        <f>IF(ISBLANK('Employees &amp; COBRA Enrollees'!AP297),"",'Employees &amp; COBRA Enrollees'!AP297)</f>
        <v/>
      </c>
    </row>
    <row r="292" spans="1:16" ht="15.9" customHeight="1" thickBot="1" x14ac:dyDescent="0.3">
      <c r="A292" s="43"/>
      <c r="B292" s="223" t="str">
        <f>IF(ISBLANK('Employees &amp; COBRA Enrollees'!BR298),"",'Employees &amp; COBRA Enrollees'!BR298)</f>
        <v>Yes</v>
      </c>
      <c r="C292" s="224" t="str">
        <f>IF(ISBLANK('Employees &amp; COBRA Enrollees'!P298),"",'Employees &amp; COBRA Enrollees'!P298)</f>
        <v/>
      </c>
      <c r="D292" s="225" t="str">
        <f>IF(ISBLANK('Employees &amp; COBRA Enrollees'!Q298),"",'Employees &amp; COBRA Enrollees'!Q298)</f>
        <v/>
      </c>
      <c r="E292" s="226" t="str">
        <f>IF(ISBLANK('Employees &amp; COBRA Enrollees'!Y298),"",'Employees &amp; COBRA Enrollees'!Y298)</f>
        <v/>
      </c>
      <c r="F292" s="227" t="str">
        <f>'Employees &amp; COBRA Enrollees'!V298&amp;" "&amp;'Employees &amp; COBRA Enrollees'!U298</f>
        <v xml:space="preserve"> </v>
      </c>
      <c r="G292" s="228" t="str">
        <f>IF(ISBLANK('Employees &amp; COBRA Enrollees'!AQ298),"",'Employees &amp; COBRA Enrollees'!AQ298)</f>
        <v/>
      </c>
      <c r="H292" s="229" t="str">
        <f>IF(ISBLANK('Employees &amp; COBRA Enrollees'!Y298),"",DATEDIF(E292,C292,"y"))</f>
        <v/>
      </c>
      <c r="I292" s="230" t="str">
        <f>IF(ISBLANK('Employees &amp; COBRA Enrollees'!S298),"",'Employees &amp; COBRA Enrollees'!S298)</f>
        <v/>
      </c>
      <c r="J292" s="231" t="str">
        <f>IF(ISBLANK('Employees &amp; COBRA Enrollees'!A298),"",'Employees &amp; COBRA Enrollees'!A298&amp;" "&amp;'Employees &amp; COBRA Enrollees'!B298)</f>
        <v/>
      </c>
      <c r="K292" s="226" t="str">
        <f>IF(ISBLANK('Employees &amp; COBRA Enrollees'!A298),"",'Employees &amp; COBRA Enrollees'!AC298)</f>
        <v/>
      </c>
      <c r="L292" s="226" t="str">
        <f>IF(ISBLANK('Employees &amp; COBRA Enrollees'!Z298),"",'Employees &amp; COBRA Enrollees'!Z298)</f>
        <v/>
      </c>
      <c r="M292" s="232" t="str">
        <f>IF(ISBLANK('Employees &amp; COBRA Enrollees'!AM298),"",'Employees &amp; COBRA Enrollees'!AM298)</f>
        <v/>
      </c>
      <c r="N292" s="232" t="str">
        <f>IF(ISBLANK('Employees &amp; COBRA Enrollees'!AN298),"",'Employees &amp; COBRA Enrollees'!AN298)</f>
        <v/>
      </c>
      <c r="O292" s="232" t="str">
        <f>IF(ISBLANK('Employees &amp; COBRA Enrollees'!AO298),"",'Employees &amp; COBRA Enrollees'!AO298)</f>
        <v/>
      </c>
      <c r="P292" s="232" t="str">
        <f>IF(ISBLANK('Employees &amp; COBRA Enrollees'!AP298),"",'Employees &amp; COBRA Enrollees'!AP298)</f>
        <v/>
      </c>
    </row>
    <row r="293" spans="1:16" ht="15.9" customHeight="1" thickBot="1" x14ac:dyDescent="0.3">
      <c r="A293" s="43"/>
      <c r="B293" s="223" t="str">
        <f>IF(ISBLANK('Employees &amp; COBRA Enrollees'!BR299),"",'Employees &amp; COBRA Enrollees'!BR299)</f>
        <v>Yes</v>
      </c>
      <c r="C293" s="224" t="str">
        <f>IF(ISBLANK('Employees &amp; COBRA Enrollees'!P299),"",'Employees &amp; COBRA Enrollees'!P299)</f>
        <v/>
      </c>
      <c r="D293" s="225" t="str">
        <f>IF(ISBLANK('Employees &amp; COBRA Enrollees'!Q299),"",'Employees &amp; COBRA Enrollees'!Q299)</f>
        <v/>
      </c>
      <c r="E293" s="226" t="str">
        <f>IF(ISBLANK('Employees &amp; COBRA Enrollees'!Y299),"",'Employees &amp; COBRA Enrollees'!Y299)</f>
        <v/>
      </c>
      <c r="F293" s="227" t="str">
        <f>'Employees &amp; COBRA Enrollees'!V299&amp;" "&amp;'Employees &amp; COBRA Enrollees'!U299</f>
        <v xml:space="preserve"> </v>
      </c>
      <c r="G293" s="228" t="str">
        <f>IF(ISBLANK('Employees &amp; COBRA Enrollees'!AQ299),"",'Employees &amp; COBRA Enrollees'!AQ299)</f>
        <v/>
      </c>
      <c r="H293" s="229" t="str">
        <f>IF(ISBLANK('Employees &amp; COBRA Enrollees'!Y299),"",DATEDIF(E293,C293,"y"))</f>
        <v/>
      </c>
      <c r="I293" s="230" t="str">
        <f>IF(ISBLANK('Employees &amp; COBRA Enrollees'!S299),"",'Employees &amp; COBRA Enrollees'!S299)</f>
        <v/>
      </c>
      <c r="J293" s="231" t="str">
        <f>IF(ISBLANK('Employees &amp; COBRA Enrollees'!A299),"",'Employees &amp; COBRA Enrollees'!A299&amp;" "&amp;'Employees &amp; COBRA Enrollees'!B299)</f>
        <v/>
      </c>
      <c r="K293" s="226" t="str">
        <f>IF(ISBLANK('Employees &amp; COBRA Enrollees'!A299),"",'Employees &amp; COBRA Enrollees'!AC299)</f>
        <v/>
      </c>
      <c r="L293" s="226" t="str">
        <f>IF(ISBLANK('Employees &amp; COBRA Enrollees'!Z299),"",'Employees &amp; COBRA Enrollees'!Z299)</f>
        <v/>
      </c>
      <c r="M293" s="232" t="str">
        <f>IF(ISBLANK('Employees &amp; COBRA Enrollees'!AM299),"",'Employees &amp; COBRA Enrollees'!AM299)</f>
        <v/>
      </c>
      <c r="N293" s="232" t="str">
        <f>IF(ISBLANK('Employees &amp; COBRA Enrollees'!AN299),"",'Employees &amp; COBRA Enrollees'!AN299)</f>
        <v/>
      </c>
      <c r="O293" s="232" t="str">
        <f>IF(ISBLANK('Employees &amp; COBRA Enrollees'!AO299),"",'Employees &amp; COBRA Enrollees'!AO299)</f>
        <v/>
      </c>
      <c r="P293" s="232" t="str">
        <f>IF(ISBLANK('Employees &amp; COBRA Enrollees'!AP299),"",'Employees &amp; COBRA Enrollees'!AP299)</f>
        <v/>
      </c>
    </row>
    <row r="294" spans="1:16" ht="15.9" customHeight="1" thickBot="1" x14ac:dyDescent="0.3">
      <c r="A294" s="43"/>
      <c r="B294" s="223" t="str">
        <f>IF(ISBLANK('Employees &amp; COBRA Enrollees'!BR300),"",'Employees &amp; COBRA Enrollees'!BR300)</f>
        <v>Yes</v>
      </c>
      <c r="C294" s="224" t="str">
        <f>IF(ISBLANK('Employees &amp; COBRA Enrollees'!P300),"",'Employees &amp; COBRA Enrollees'!P300)</f>
        <v/>
      </c>
      <c r="D294" s="225" t="str">
        <f>IF(ISBLANK('Employees &amp; COBRA Enrollees'!Q300),"",'Employees &amp; COBRA Enrollees'!Q300)</f>
        <v/>
      </c>
      <c r="E294" s="226" t="str">
        <f>IF(ISBLANK('Employees &amp; COBRA Enrollees'!Y300),"",'Employees &amp; COBRA Enrollees'!Y300)</f>
        <v/>
      </c>
      <c r="F294" s="227" t="str">
        <f>'Employees &amp; COBRA Enrollees'!V300&amp;" "&amp;'Employees &amp; COBRA Enrollees'!U300</f>
        <v xml:space="preserve"> </v>
      </c>
      <c r="G294" s="228" t="str">
        <f>IF(ISBLANK('Employees &amp; COBRA Enrollees'!AQ300),"",'Employees &amp; COBRA Enrollees'!AQ300)</f>
        <v/>
      </c>
      <c r="H294" s="229" t="str">
        <f>IF(ISBLANK('Employees &amp; COBRA Enrollees'!Y300),"",DATEDIF(E294,C294,"y"))</f>
        <v/>
      </c>
      <c r="I294" s="230" t="str">
        <f>IF(ISBLANK('Employees &amp; COBRA Enrollees'!S300),"",'Employees &amp; COBRA Enrollees'!S300)</f>
        <v/>
      </c>
      <c r="J294" s="231" t="str">
        <f>IF(ISBLANK('Employees &amp; COBRA Enrollees'!A300),"",'Employees &amp; COBRA Enrollees'!A300&amp;" "&amp;'Employees &amp; COBRA Enrollees'!B300)</f>
        <v/>
      </c>
      <c r="K294" s="226" t="str">
        <f>IF(ISBLANK('Employees &amp; COBRA Enrollees'!A300),"",'Employees &amp; COBRA Enrollees'!AC300)</f>
        <v/>
      </c>
      <c r="L294" s="226" t="str">
        <f>IF(ISBLANK('Employees &amp; COBRA Enrollees'!Z300),"",'Employees &amp; COBRA Enrollees'!Z300)</f>
        <v/>
      </c>
      <c r="M294" s="232" t="str">
        <f>IF(ISBLANK('Employees &amp; COBRA Enrollees'!AM300),"",'Employees &amp; COBRA Enrollees'!AM300)</f>
        <v/>
      </c>
      <c r="N294" s="232" t="str">
        <f>IF(ISBLANK('Employees &amp; COBRA Enrollees'!AN300),"",'Employees &amp; COBRA Enrollees'!AN300)</f>
        <v/>
      </c>
      <c r="O294" s="232" t="str">
        <f>IF(ISBLANK('Employees &amp; COBRA Enrollees'!AO300),"",'Employees &amp; COBRA Enrollees'!AO300)</f>
        <v/>
      </c>
      <c r="P294" s="232" t="str">
        <f>IF(ISBLANK('Employees &amp; COBRA Enrollees'!AP300),"",'Employees &amp; COBRA Enrollees'!AP300)</f>
        <v/>
      </c>
    </row>
    <row r="295" spans="1:16" ht="15.9" customHeight="1" thickBot="1" x14ac:dyDescent="0.3">
      <c r="A295" s="43"/>
      <c r="B295" s="223" t="str">
        <f>IF(ISBLANK('Employees &amp; COBRA Enrollees'!BR301),"",'Employees &amp; COBRA Enrollees'!BR301)</f>
        <v>Yes</v>
      </c>
      <c r="C295" s="224" t="str">
        <f>IF(ISBLANK('Employees &amp; COBRA Enrollees'!P301),"",'Employees &amp; COBRA Enrollees'!P301)</f>
        <v/>
      </c>
      <c r="D295" s="225" t="str">
        <f>IF(ISBLANK('Employees &amp; COBRA Enrollees'!Q301),"",'Employees &amp; COBRA Enrollees'!Q301)</f>
        <v/>
      </c>
      <c r="E295" s="226" t="str">
        <f>IF(ISBLANK('Employees &amp; COBRA Enrollees'!Y301),"",'Employees &amp; COBRA Enrollees'!Y301)</f>
        <v/>
      </c>
      <c r="F295" s="227" t="str">
        <f>'Employees &amp; COBRA Enrollees'!V301&amp;" "&amp;'Employees &amp; COBRA Enrollees'!U301</f>
        <v xml:space="preserve"> </v>
      </c>
      <c r="G295" s="228" t="str">
        <f>IF(ISBLANK('Employees &amp; COBRA Enrollees'!AQ301),"",'Employees &amp; COBRA Enrollees'!AQ301)</f>
        <v/>
      </c>
      <c r="H295" s="229" t="str">
        <f>IF(ISBLANK('Employees &amp; COBRA Enrollees'!Y301),"",DATEDIF(E295,C295,"y"))</f>
        <v/>
      </c>
      <c r="I295" s="230" t="str">
        <f>IF(ISBLANK('Employees &amp; COBRA Enrollees'!S301),"",'Employees &amp; COBRA Enrollees'!S301)</f>
        <v/>
      </c>
      <c r="J295" s="231" t="str">
        <f>IF(ISBLANK('Employees &amp; COBRA Enrollees'!A301),"",'Employees &amp; COBRA Enrollees'!A301&amp;" "&amp;'Employees &amp; COBRA Enrollees'!B301)</f>
        <v/>
      </c>
      <c r="K295" s="226" t="str">
        <f>IF(ISBLANK('Employees &amp; COBRA Enrollees'!A301),"",'Employees &amp; COBRA Enrollees'!AC301)</f>
        <v/>
      </c>
      <c r="L295" s="226" t="str">
        <f>IF(ISBLANK('Employees &amp; COBRA Enrollees'!Z301),"",'Employees &amp; COBRA Enrollees'!Z301)</f>
        <v/>
      </c>
      <c r="M295" s="232" t="str">
        <f>IF(ISBLANK('Employees &amp; COBRA Enrollees'!AM301),"",'Employees &amp; COBRA Enrollees'!AM301)</f>
        <v/>
      </c>
      <c r="N295" s="232" t="str">
        <f>IF(ISBLANK('Employees &amp; COBRA Enrollees'!AN301),"",'Employees &amp; COBRA Enrollees'!AN301)</f>
        <v/>
      </c>
      <c r="O295" s="232" t="str">
        <f>IF(ISBLANK('Employees &amp; COBRA Enrollees'!AO301),"",'Employees &amp; COBRA Enrollees'!AO301)</f>
        <v/>
      </c>
      <c r="P295" s="232" t="str">
        <f>IF(ISBLANK('Employees &amp; COBRA Enrollees'!AP301),"",'Employees &amp; COBRA Enrollees'!AP301)</f>
        <v/>
      </c>
    </row>
    <row r="296" spans="1:16" ht="15.9" customHeight="1" thickBot="1" x14ac:dyDescent="0.3">
      <c r="A296" s="43"/>
      <c r="B296" s="223" t="str">
        <f>IF(ISBLANK('Employees &amp; COBRA Enrollees'!BR302),"",'Employees &amp; COBRA Enrollees'!BR302)</f>
        <v>Yes</v>
      </c>
      <c r="C296" s="224" t="str">
        <f>IF(ISBLANK('Employees &amp; COBRA Enrollees'!P302),"",'Employees &amp; COBRA Enrollees'!P302)</f>
        <v/>
      </c>
      <c r="D296" s="225" t="str">
        <f>IF(ISBLANK('Employees &amp; COBRA Enrollees'!Q302),"",'Employees &amp; COBRA Enrollees'!Q302)</f>
        <v/>
      </c>
      <c r="E296" s="226" t="str">
        <f>IF(ISBLANK('Employees &amp; COBRA Enrollees'!Y302),"",'Employees &amp; COBRA Enrollees'!Y302)</f>
        <v/>
      </c>
      <c r="F296" s="227" t="str">
        <f>'Employees &amp; COBRA Enrollees'!V302&amp;" "&amp;'Employees &amp; COBRA Enrollees'!U302</f>
        <v xml:space="preserve"> </v>
      </c>
      <c r="G296" s="228" t="str">
        <f>IF(ISBLANK('Employees &amp; COBRA Enrollees'!AQ302),"",'Employees &amp; COBRA Enrollees'!AQ302)</f>
        <v/>
      </c>
      <c r="H296" s="229" t="str">
        <f>IF(ISBLANK('Employees &amp; COBRA Enrollees'!Y302),"",DATEDIF(E296,C296,"y"))</f>
        <v/>
      </c>
      <c r="I296" s="230" t="str">
        <f>IF(ISBLANK('Employees &amp; COBRA Enrollees'!S302),"",'Employees &amp; COBRA Enrollees'!S302)</f>
        <v/>
      </c>
      <c r="J296" s="231" t="str">
        <f>IF(ISBLANK('Employees &amp; COBRA Enrollees'!A302),"",'Employees &amp; COBRA Enrollees'!A302&amp;" "&amp;'Employees &amp; COBRA Enrollees'!B302)</f>
        <v/>
      </c>
      <c r="K296" s="226" t="str">
        <f>IF(ISBLANK('Employees &amp; COBRA Enrollees'!A302),"",'Employees &amp; COBRA Enrollees'!AC302)</f>
        <v/>
      </c>
      <c r="L296" s="226" t="str">
        <f>IF(ISBLANK('Employees &amp; COBRA Enrollees'!Z302),"",'Employees &amp; COBRA Enrollees'!Z302)</f>
        <v/>
      </c>
      <c r="M296" s="232" t="str">
        <f>IF(ISBLANK('Employees &amp; COBRA Enrollees'!AM302),"",'Employees &amp; COBRA Enrollees'!AM302)</f>
        <v/>
      </c>
      <c r="N296" s="232" t="str">
        <f>IF(ISBLANK('Employees &amp; COBRA Enrollees'!AN302),"",'Employees &amp; COBRA Enrollees'!AN302)</f>
        <v/>
      </c>
      <c r="O296" s="232" t="str">
        <f>IF(ISBLANK('Employees &amp; COBRA Enrollees'!AO302),"",'Employees &amp; COBRA Enrollees'!AO302)</f>
        <v/>
      </c>
      <c r="P296" s="232" t="str">
        <f>IF(ISBLANK('Employees &amp; COBRA Enrollees'!AP302),"",'Employees &amp; COBRA Enrollees'!AP302)</f>
        <v/>
      </c>
    </row>
  </sheetData>
  <sheetProtection algorithmName="SHA-512" hashValue="I55bWGc6N/O0C1/JGpTJh9okYJvDz7ncUov/jMh3/FpUXs6GEfHoeKjJ5rpAQFb4sUt4/k6HkZNaGRKf2LRSKw==" saltValue="TE8vpQUxujbHr7EBRu4Tbg==" spinCount="100000" sheet="1" objects="1" scenarios="1" sort="0" autoFilter="0" pivotTables="0"/>
  <mergeCells count="1">
    <mergeCell ref="A1:P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P296"/>
  <sheetViews>
    <sheetView workbookViewId="0">
      <pane ySplit="2" topLeftCell="A3" activePane="bottomLeft" state="frozen"/>
      <selection pane="bottomLeft" activeCell="A3" sqref="A3"/>
    </sheetView>
  </sheetViews>
  <sheetFormatPr defaultColWidth="9.109375" defaultRowHeight="13.2" x14ac:dyDescent="0.25"/>
  <cols>
    <col min="1" max="2" width="12.109375" style="42" customWidth="1"/>
    <col min="3" max="3" width="11.5546875" style="42" customWidth="1"/>
    <col min="4" max="4" width="18.5546875" style="42" customWidth="1"/>
    <col min="5" max="5" width="10.6640625" style="42" customWidth="1"/>
    <col min="6" max="6" width="33.44140625" style="42" customWidth="1"/>
    <col min="7" max="7" width="9.109375" style="42"/>
    <col min="8" max="8" width="10.6640625" style="42" customWidth="1"/>
    <col min="9" max="9" width="23.44140625" style="42" customWidth="1"/>
    <col min="10" max="10" width="35.6640625" style="42" customWidth="1"/>
    <col min="11" max="12" width="10.6640625" style="42" customWidth="1"/>
    <col min="13" max="13" width="26.6640625" style="42" customWidth="1"/>
    <col min="14" max="14" width="23.33203125" style="42" customWidth="1"/>
    <col min="15" max="15" width="20.44140625" style="42" customWidth="1"/>
    <col min="16" max="16" width="11.33203125" style="42" customWidth="1"/>
    <col min="17" max="16384" width="9.109375" style="42"/>
  </cols>
  <sheetData>
    <row r="1" spans="1:16" ht="35.4" thickBot="1" x14ac:dyDescent="0.3">
      <c r="A1" s="336" t="s">
        <v>95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8"/>
    </row>
    <row r="2" spans="1:16" ht="40.200000000000003" thickBot="1" x14ac:dyDescent="0.3">
      <c r="A2" s="220" t="s">
        <v>301</v>
      </c>
      <c r="B2" s="221" t="s">
        <v>276</v>
      </c>
      <c r="C2" s="221" t="s">
        <v>302</v>
      </c>
      <c r="D2" s="221" t="s">
        <v>303</v>
      </c>
      <c r="E2" s="221" t="s">
        <v>304</v>
      </c>
      <c r="F2" s="221" t="s">
        <v>305</v>
      </c>
      <c r="G2" s="222" t="s">
        <v>248</v>
      </c>
      <c r="H2" s="221" t="s">
        <v>306</v>
      </c>
      <c r="I2" s="221" t="s">
        <v>195</v>
      </c>
      <c r="J2" s="221" t="s">
        <v>225</v>
      </c>
      <c r="K2" s="221" t="s">
        <v>307</v>
      </c>
      <c r="L2" s="221" t="s">
        <v>308</v>
      </c>
      <c r="M2" s="222" t="s">
        <v>309</v>
      </c>
      <c r="N2" s="222" t="s">
        <v>310</v>
      </c>
      <c r="O2" s="222" t="s">
        <v>246</v>
      </c>
      <c r="P2" s="222" t="s">
        <v>247</v>
      </c>
    </row>
    <row r="3" spans="1:16" ht="15.9" customHeight="1" thickBot="1" x14ac:dyDescent="0.3">
      <c r="A3" s="43"/>
      <c r="B3" s="223" t="str">
        <f>IF(ISBLANK('Employees &amp; COBRA Enrollees'!BR9),"",'Employees &amp; COBRA Enrollees'!BR9)</f>
        <v>Yes</v>
      </c>
      <c r="C3" s="224" t="str">
        <f>IF(ISBLANK('Employees &amp; COBRA Enrollees'!P9),"",'Employees &amp; COBRA Enrollees'!P9)</f>
        <v/>
      </c>
      <c r="D3" s="225" t="str">
        <f>IF(ISBLANK('Employees &amp; COBRA Enrollees'!Q9),"",'Employees &amp; COBRA Enrollees'!Q9)</f>
        <v/>
      </c>
      <c r="E3" s="226" t="str">
        <f>IF(ISBLANK('Employees &amp; COBRA Enrollees'!Y9),"",'Employees &amp; COBRA Enrollees'!Y9)</f>
        <v/>
      </c>
      <c r="F3" s="227" t="str">
        <f>'Employees &amp; COBRA Enrollees'!V9&amp;" "&amp;'Employees &amp; COBRA Enrollees'!U9</f>
        <v xml:space="preserve"> </v>
      </c>
      <c r="G3" s="228" t="str">
        <f>IF(ISBLANK('Employees &amp; COBRA Enrollees'!AQ9),"",'Employees &amp; COBRA Enrollees'!AQ9)</f>
        <v/>
      </c>
      <c r="H3" s="229" t="str">
        <f>IF(ISBLANK('Employees &amp; COBRA Enrollees'!Y9),"",DATEDIF(E3,C3,"y"))</f>
        <v/>
      </c>
      <c r="I3" s="230" t="str">
        <f>IF(ISBLANK('Employees &amp; COBRA Enrollees'!S9),"",'Employees &amp; COBRA Enrollees'!S9)</f>
        <v/>
      </c>
      <c r="J3" s="231" t="str">
        <f>IF(ISBLANK('Employees &amp; COBRA Enrollees'!C9),"",'Employees &amp; COBRA Enrollees'!C9)</f>
        <v/>
      </c>
      <c r="K3" s="226" t="str">
        <f>IF(ISBLANK('Employees &amp; COBRA Enrollees'!C9),"",'Employees &amp; COBRA Enrollees'!AC9)</f>
        <v/>
      </c>
      <c r="L3" s="226" t="str">
        <f>IF(ISBLANK('Employees &amp; COBRA Enrollees'!Z9),"",'Employees &amp; COBRA Enrollees'!Z9)</f>
        <v/>
      </c>
      <c r="M3" s="232" t="str">
        <f>IF(ISBLANK('Employees &amp; COBRA Enrollees'!AM9),"",'Employees &amp; COBRA Enrollees'!AM9)</f>
        <v/>
      </c>
      <c r="N3" s="232" t="str">
        <f>IF(ISBLANK('Employees &amp; COBRA Enrollees'!AN9),"",'Employees &amp; COBRA Enrollees'!AN9)</f>
        <v/>
      </c>
      <c r="O3" s="232" t="str">
        <f>IF(ISBLANK('Employees &amp; COBRA Enrollees'!AO9),"",'Employees &amp; COBRA Enrollees'!AO9)</f>
        <v/>
      </c>
      <c r="P3" s="232" t="str">
        <f>IF(ISBLANK('Employees &amp; COBRA Enrollees'!AP9),"",'Employees &amp; COBRA Enrollees'!AP9)</f>
        <v/>
      </c>
    </row>
    <row r="4" spans="1:16" ht="15.9" customHeight="1" thickBot="1" x14ac:dyDescent="0.3">
      <c r="A4" s="43"/>
      <c r="B4" s="223" t="str">
        <f>IF(ISBLANK('Employees &amp; COBRA Enrollees'!BR10),"",'Employees &amp; COBRA Enrollees'!BR10)</f>
        <v>Yes</v>
      </c>
      <c r="C4" s="224" t="str">
        <f>IF(ISBLANK('Employees &amp; COBRA Enrollees'!P10),"",'Employees &amp; COBRA Enrollees'!P10)</f>
        <v/>
      </c>
      <c r="D4" s="225" t="str">
        <f>IF(ISBLANK('Employees &amp; COBRA Enrollees'!Q10),"",'Employees &amp; COBRA Enrollees'!Q10)</f>
        <v/>
      </c>
      <c r="E4" s="226" t="str">
        <f>IF(ISBLANK('Employees &amp; COBRA Enrollees'!Y10),"",'Employees &amp; COBRA Enrollees'!Y10)</f>
        <v/>
      </c>
      <c r="F4" s="227" t="str">
        <f>'Employees &amp; COBRA Enrollees'!V10&amp;" "&amp;'Employees &amp; COBRA Enrollees'!U10</f>
        <v xml:space="preserve"> </v>
      </c>
      <c r="G4" s="228" t="str">
        <f>IF(ISBLANK('Employees &amp; COBRA Enrollees'!AQ10),"",'Employees &amp; COBRA Enrollees'!AQ10)</f>
        <v/>
      </c>
      <c r="H4" s="229" t="str">
        <f>IF(ISBLANK('Employees &amp; COBRA Enrollees'!Y10),"",DATEDIF(E4,C4,"y"))</f>
        <v/>
      </c>
      <c r="I4" s="230" t="str">
        <f>IF(ISBLANK('Employees &amp; COBRA Enrollees'!S10),"",'Employees &amp; COBRA Enrollees'!S10)</f>
        <v/>
      </c>
      <c r="J4" s="231" t="str">
        <f>IF(ISBLANK('Employees &amp; COBRA Enrollees'!C10),"",'Employees &amp; COBRA Enrollees'!C10)</f>
        <v/>
      </c>
      <c r="K4" s="226" t="str">
        <f>IF(ISBLANK('Employees &amp; COBRA Enrollees'!C10),"",'Employees &amp; COBRA Enrollees'!AC10)</f>
        <v/>
      </c>
      <c r="L4" s="226" t="str">
        <f>IF(ISBLANK('Employees &amp; COBRA Enrollees'!Z10),"",'Employees &amp; COBRA Enrollees'!Z10)</f>
        <v/>
      </c>
      <c r="M4" s="232" t="str">
        <f>IF(ISBLANK('Employees &amp; COBRA Enrollees'!AM10),"",'Employees &amp; COBRA Enrollees'!AM10)</f>
        <v/>
      </c>
      <c r="N4" s="232" t="str">
        <f>IF(ISBLANK('Employees &amp; COBRA Enrollees'!AN10),"",'Employees &amp; COBRA Enrollees'!AN10)</f>
        <v/>
      </c>
      <c r="O4" s="232" t="str">
        <f>IF(ISBLANK('Employees &amp; COBRA Enrollees'!AO10),"",'Employees &amp; COBRA Enrollees'!AO10)</f>
        <v/>
      </c>
      <c r="P4" s="232" t="str">
        <f>IF(ISBLANK('Employees &amp; COBRA Enrollees'!AP10),"",'Employees &amp; COBRA Enrollees'!AP10)</f>
        <v/>
      </c>
    </row>
    <row r="5" spans="1:16" ht="15.9" customHeight="1" thickBot="1" x14ac:dyDescent="0.3">
      <c r="A5" s="43"/>
      <c r="B5" s="223" t="str">
        <f>IF(ISBLANK('Employees &amp; COBRA Enrollees'!BR11),"",'Employees &amp; COBRA Enrollees'!BR11)</f>
        <v>Yes</v>
      </c>
      <c r="C5" s="224" t="str">
        <f>IF(ISBLANK('Employees &amp; COBRA Enrollees'!P11),"",'Employees &amp; COBRA Enrollees'!P11)</f>
        <v/>
      </c>
      <c r="D5" s="225" t="str">
        <f>IF(ISBLANK('Employees &amp; COBRA Enrollees'!Q11),"",'Employees &amp; COBRA Enrollees'!Q11)</f>
        <v/>
      </c>
      <c r="E5" s="226" t="str">
        <f>IF(ISBLANK('Employees &amp; COBRA Enrollees'!Y11),"",'Employees &amp; COBRA Enrollees'!Y11)</f>
        <v/>
      </c>
      <c r="F5" s="227" t="str">
        <f>'Employees &amp; COBRA Enrollees'!V11&amp;" "&amp;'Employees &amp; COBRA Enrollees'!U11</f>
        <v xml:space="preserve"> </v>
      </c>
      <c r="G5" s="228" t="str">
        <f>IF(ISBLANK('Employees &amp; COBRA Enrollees'!AQ11),"",'Employees &amp; COBRA Enrollees'!AQ11)</f>
        <v/>
      </c>
      <c r="H5" s="229" t="str">
        <f>IF(ISBLANK('Employees &amp; COBRA Enrollees'!Y11),"",DATEDIF(E5,C5,"y"))</f>
        <v/>
      </c>
      <c r="I5" s="230" t="str">
        <f>IF(ISBLANK('Employees &amp; COBRA Enrollees'!S11),"",'Employees &amp; COBRA Enrollees'!S11)</f>
        <v/>
      </c>
      <c r="J5" s="231" t="str">
        <f>IF(ISBLANK('Employees &amp; COBRA Enrollees'!C11),"",'Employees &amp; COBRA Enrollees'!C11)</f>
        <v/>
      </c>
      <c r="K5" s="226" t="str">
        <f>IF(ISBLANK('Employees &amp; COBRA Enrollees'!C11),"",'Employees &amp; COBRA Enrollees'!AC11)</f>
        <v/>
      </c>
      <c r="L5" s="226" t="str">
        <f>IF(ISBLANK('Employees &amp; COBRA Enrollees'!Z11),"",'Employees &amp; COBRA Enrollees'!Z11)</f>
        <v/>
      </c>
      <c r="M5" s="232" t="str">
        <f>IF(ISBLANK('Employees &amp; COBRA Enrollees'!AM11),"",'Employees &amp; COBRA Enrollees'!AM11)</f>
        <v/>
      </c>
      <c r="N5" s="232" t="str">
        <f>IF(ISBLANK('Employees &amp; COBRA Enrollees'!AN11),"",'Employees &amp; COBRA Enrollees'!AN11)</f>
        <v/>
      </c>
      <c r="O5" s="232" t="str">
        <f>IF(ISBLANK('Employees &amp; COBRA Enrollees'!AO11),"",'Employees &amp; COBRA Enrollees'!AO11)</f>
        <v/>
      </c>
      <c r="P5" s="232" t="str">
        <f>IF(ISBLANK('Employees &amp; COBRA Enrollees'!AP11),"",'Employees &amp; COBRA Enrollees'!AP11)</f>
        <v/>
      </c>
    </row>
    <row r="6" spans="1:16" ht="15.9" customHeight="1" thickBot="1" x14ac:dyDescent="0.3">
      <c r="A6" s="44"/>
      <c r="B6" s="223" t="str">
        <f>IF(ISBLANK('Employees &amp; COBRA Enrollees'!BR12),"",'Employees &amp; COBRA Enrollees'!BR12)</f>
        <v>Yes</v>
      </c>
      <c r="C6" s="224" t="str">
        <f>IF(ISBLANK('Employees &amp; COBRA Enrollees'!P12),"",'Employees &amp; COBRA Enrollees'!P12)</f>
        <v/>
      </c>
      <c r="D6" s="225" t="str">
        <f>IF(ISBLANK('Employees &amp; COBRA Enrollees'!Q12),"",'Employees &amp; COBRA Enrollees'!Q12)</f>
        <v/>
      </c>
      <c r="E6" s="226" t="str">
        <f>IF(ISBLANK('Employees &amp; COBRA Enrollees'!Y12),"",'Employees &amp; COBRA Enrollees'!Y12)</f>
        <v/>
      </c>
      <c r="F6" s="227" t="str">
        <f>'Employees &amp; COBRA Enrollees'!V12&amp;" "&amp;'Employees &amp; COBRA Enrollees'!U12</f>
        <v xml:space="preserve"> </v>
      </c>
      <c r="G6" s="228" t="str">
        <f>IF(ISBLANK('Employees &amp; COBRA Enrollees'!AQ12),"",'Employees &amp; COBRA Enrollees'!AQ12)</f>
        <v/>
      </c>
      <c r="H6" s="229" t="str">
        <f>IF(ISBLANK('Employees &amp; COBRA Enrollees'!Y12),"",DATEDIF(E6,C6,"y"))</f>
        <v/>
      </c>
      <c r="I6" s="230" t="str">
        <f>IF(ISBLANK('Employees &amp; COBRA Enrollees'!S12),"",'Employees &amp; COBRA Enrollees'!S12)</f>
        <v/>
      </c>
      <c r="J6" s="231" t="str">
        <f>IF(ISBLANK('Employees &amp; COBRA Enrollees'!C12),"",'Employees &amp; COBRA Enrollees'!C12)</f>
        <v/>
      </c>
      <c r="K6" s="226" t="str">
        <f>IF(ISBLANK('Employees &amp; COBRA Enrollees'!C12),"",'Employees &amp; COBRA Enrollees'!AC12)</f>
        <v/>
      </c>
      <c r="L6" s="226" t="str">
        <f>IF(ISBLANK('Employees &amp; COBRA Enrollees'!Z12),"",'Employees &amp; COBRA Enrollees'!Z12)</f>
        <v/>
      </c>
      <c r="M6" s="232" t="str">
        <f>IF(ISBLANK('Employees &amp; COBRA Enrollees'!AM12),"",'Employees &amp; COBRA Enrollees'!AM12)</f>
        <v/>
      </c>
      <c r="N6" s="232" t="str">
        <f>IF(ISBLANK('Employees &amp; COBRA Enrollees'!AN12),"",'Employees &amp; COBRA Enrollees'!AN12)</f>
        <v/>
      </c>
      <c r="O6" s="232" t="str">
        <f>IF(ISBLANK('Employees &amp; COBRA Enrollees'!AO12),"",'Employees &amp; COBRA Enrollees'!AO12)</f>
        <v/>
      </c>
      <c r="P6" s="232" t="str">
        <f>IF(ISBLANK('Employees &amp; COBRA Enrollees'!AP12),"",'Employees &amp; COBRA Enrollees'!AP12)</f>
        <v/>
      </c>
    </row>
    <row r="7" spans="1:16" ht="15.9" customHeight="1" thickBot="1" x14ac:dyDescent="0.3">
      <c r="A7" s="44"/>
      <c r="B7" s="223" t="str">
        <f>IF(ISBLANK('Employees &amp; COBRA Enrollees'!BR13),"",'Employees &amp; COBRA Enrollees'!BR13)</f>
        <v>Yes</v>
      </c>
      <c r="C7" s="224" t="str">
        <f>IF(ISBLANK('Employees &amp; COBRA Enrollees'!P13),"",'Employees &amp; COBRA Enrollees'!P13)</f>
        <v/>
      </c>
      <c r="D7" s="225" t="str">
        <f>IF(ISBLANK('Employees &amp; COBRA Enrollees'!Q13),"",'Employees &amp; COBRA Enrollees'!Q13)</f>
        <v/>
      </c>
      <c r="E7" s="226" t="str">
        <f>IF(ISBLANK('Employees &amp; COBRA Enrollees'!Y13),"",'Employees &amp; COBRA Enrollees'!Y13)</f>
        <v/>
      </c>
      <c r="F7" s="227" t="str">
        <f>'Employees &amp; COBRA Enrollees'!V13&amp;" "&amp;'Employees &amp; COBRA Enrollees'!U13</f>
        <v xml:space="preserve"> </v>
      </c>
      <c r="G7" s="228" t="str">
        <f>IF(ISBLANK('Employees &amp; COBRA Enrollees'!AQ13),"",'Employees &amp; COBRA Enrollees'!AQ13)</f>
        <v/>
      </c>
      <c r="H7" s="229" t="str">
        <f>IF(ISBLANK('Employees &amp; COBRA Enrollees'!Y13),"",DATEDIF(E7,C7,"y"))</f>
        <v/>
      </c>
      <c r="I7" s="230" t="str">
        <f>IF(ISBLANK('Employees &amp; COBRA Enrollees'!S13),"",'Employees &amp; COBRA Enrollees'!S13)</f>
        <v/>
      </c>
      <c r="J7" s="231" t="str">
        <f>IF(ISBLANK('Employees &amp; COBRA Enrollees'!C13),"",'Employees &amp; COBRA Enrollees'!C13)</f>
        <v/>
      </c>
      <c r="K7" s="226" t="str">
        <f>IF(ISBLANK('Employees &amp; COBRA Enrollees'!C13),"",'Employees &amp; COBRA Enrollees'!AC13)</f>
        <v/>
      </c>
      <c r="L7" s="226" t="str">
        <f>IF(ISBLANK('Employees &amp; COBRA Enrollees'!Z13),"",'Employees &amp; COBRA Enrollees'!Z13)</f>
        <v/>
      </c>
      <c r="M7" s="232" t="str">
        <f>IF(ISBLANK('Employees &amp; COBRA Enrollees'!AM13),"",'Employees &amp; COBRA Enrollees'!AM13)</f>
        <v/>
      </c>
      <c r="N7" s="232" t="str">
        <f>IF(ISBLANK('Employees &amp; COBRA Enrollees'!AN13),"",'Employees &amp; COBRA Enrollees'!AN13)</f>
        <v/>
      </c>
      <c r="O7" s="232" t="str">
        <f>IF(ISBLANK('Employees &amp; COBRA Enrollees'!AO13),"",'Employees &amp; COBRA Enrollees'!AO13)</f>
        <v/>
      </c>
      <c r="P7" s="232" t="str">
        <f>IF(ISBLANK('Employees &amp; COBRA Enrollees'!AP13),"",'Employees &amp; COBRA Enrollees'!AP13)</f>
        <v/>
      </c>
    </row>
    <row r="8" spans="1:16" ht="15.9" customHeight="1" thickBot="1" x14ac:dyDescent="0.3">
      <c r="A8" s="44"/>
      <c r="B8" s="223" t="str">
        <f>IF(ISBLANK('Employees &amp; COBRA Enrollees'!BR14),"",'Employees &amp; COBRA Enrollees'!BR14)</f>
        <v>Yes</v>
      </c>
      <c r="C8" s="224" t="str">
        <f>IF(ISBLANK('Employees &amp; COBRA Enrollees'!P14),"",'Employees &amp; COBRA Enrollees'!P14)</f>
        <v/>
      </c>
      <c r="D8" s="225" t="str">
        <f>IF(ISBLANK('Employees &amp; COBRA Enrollees'!Q14),"",'Employees &amp; COBRA Enrollees'!Q14)</f>
        <v/>
      </c>
      <c r="E8" s="226" t="str">
        <f>IF(ISBLANK('Employees &amp; COBRA Enrollees'!Y14),"",'Employees &amp; COBRA Enrollees'!Y14)</f>
        <v/>
      </c>
      <c r="F8" s="227" t="str">
        <f>'Employees &amp; COBRA Enrollees'!V14&amp;" "&amp;'Employees &amp; COBRA Enrollees'!U14</f>
        <v xml:space="preserve"> </v>
      </c>
      <c r="G8" s="228" t="str">
        <f>IF(ISBLANK('Employees &amp; COBRA Enrollees'!AQ14),"",'Employees &amp; COBRA Enrollees'!AQ14)</f>
        <v/>
      </c>
      <c r="H8" s="229" t="str">
        <f>IF(ISBLANK('Employees &amp; COBRA Enrollees'!Y14),"",DATEDIF(E8,C8,"y"))</f>
        <v/>
      </c>
      <c r="I8" s="230" t="str">
        <f>IF(ISBLANK('Employees &amp; COBRA Enrollees'!S14),"",'Employees &amp; COBRA Enrollees'!S14)</f>
        <v/>
      </c>
      <c r="J8" s="231" t="str">
        <f>IF(ISBLANK('Employees &amp; COBRA Enrollees'!C14),"",'Employees &amp; COBRA Enrollees'!C14)</f>
        <v/>
      </c>
      <c r="K8" s="226" t="str">
        <f>IF(ISBLANK('Employees &amp; COBRA Enrollees'!C14),"",'Employees &amp; COBRA Enrollees'!AC14)</f>
        <v/>
      </c>
      <c r="L8" s="226" t="str">
        <f>IF(ISBLANK('Employees &amp; COBRA Enrollees'!Z14),"",'Employees &amp; COBRA Enrollees'!Z14)</f>
        <v/>
      </c>
      <c r="M8" s="232" t="str">
        <f>IF(ISBLANK('Employees &amp; COBRA Enrollees'!AM14),"",'Employees &amp; COBRA Enrollees'!AM14)</f>
        <v/>
      </c>
      <c r="N8" s="232" t="str">
        <f>IF(ISBLANK('Employees &amp; COBRA Enrollees'!AN14),"",'Employees &amp; COBRA Enrollees'!AN14)</f>
        <v/>
      </c>
      <c r="O8" s="232" t="str">
        <f>IF(ISBLANK('Employees &amp; COBRA Enrollees'!AO14),"",'Employees &amp; COBRA Enrollees'!AO14)</f>
        <v/>
      </c>
      <c r="P8" s="232" t="str">
        <f>IF(ISBLANK('Employees &amp; COBRA Enrollees'!AP14),"",'Employees &amp; COBRA Enrollees'!AP14)</f>
        <v/>
      </c>
    </row>
    <row r="9" spans="1:16" ht="15.9" customHeight="1" thickBot="1" x14ac:dyDescent="0.3">
      <c r="A9" s="44"/>
      <c r="B9" s="223" t="str">
        <f>IF(ISBLANK('Employees &amp; COBRA Enrollees'!BR15),"",'Employees &amp; COBRA Enrollees'!BR15)</f>
        <v>Yes</v>
      </c>
      <c r="C9" s="224" t="str">
        <f>IF(ISBLANK('Employees &amp; COBRA Enrollees'!P15),"",'Employees &amp; COBRA Enrollees'!P15)</f>
        <v/>
      </c>
      <c r="D9" s="225" t="str">
        <f>IF(ISBLANK('Employees &amp; COBRA Enrollees'!Q15),"",'Employees &amp; COBRA Enrollees'!Q15)</f>
        <v/>
      </c>
      <c r="E9" s="226" t="str">
        <f>IF(ISBLANK('Employees &amp; COBRA Enrollees'!Y15),"",'Employees &amp; COBRA Enrollees'!Y15)</f>
        <v/>
      </c>
      <c r="F9" s="227" t="str">
        <f>'Employees &amp; COBRA Enrollees'!V15&amp;" "&amp;'Employees &amp; COBRA Enrollees'!U15</f>
        <v xml:space="preserve"> </v>
      </c>
      <c r="G9" s="228" t="str">
        <f>IF(ISBLANK('Employees &amp; COBRA Enrollees'!AQ15),"",'Employees &amp; COBRA Enrollees'!AQ15)</f>
        <v/>
      </c>
      <c r="H9" s="229" t="str">
        <f>IF(ISBLANK('Employees &amp; COBRA Enrollees'!Y15),"",DATEDIF(E9,C9,"y"))</f>
        <v/>
      </c>
      <c r="I9" s="230" t="str">
        <f>IF(ISBLANK('Employees &amp; COBRA Enrollees'!S15),"",'Employees &amp; COBRA Enrollees'!S15)</f>
        <v/>
      </c>
      <c r="J9" s="231" t="str">
        <f>IF(ISBLANK('Employees &amp; COBRA Enrollees'!C15),"",'Employees &amp; COBRA Enrollees'!C15)</f>
        <v/>
      </c>
      <c r="K9" s="226" t="str">
        <f>IF(ISBLANK('Employees &amp; COBRA Enrollees'!C15),"",'Employees &amp; COBRA Enrollees'!AC15)</f>
        <v/>
      </c>
      <c r="L9" s="226" t="str">
        <f>IF(ISBLANK('Employees &amp; COBRA Enrollees'!Z15),"",'Employees &amp; COBRA Enrollees'!Z15)</f>
        <v/>
      </c>
      <c r="M9" s="232" t="str">
        <f>IF(ISBLANK('Employees &amp; COBRA Enrollees'!AM15),"",'Employees &amp; COBRA Enrollees'!AM15)</f>
        <v/>
      </c>
      <c r="N9" s="232" t="str">
        <f>IF(ISBLANK('Employees &amp; COBRA Enrollees'!AN15),"",'Employees &amp; COBRA Enrollees'!AN15)</f>
        <v/>
      </c>
      <c r="O9" s="232" t="str">
        <f>IF(ISBLANK('Employees &amp; COBRA Enrollees'!AO15),"",'Employees &amp; COBRA Enrollees'!AO15)</f>
        <v/>
      </c>
      <c r="P9" s="232" t="str">
        <f>IF(ISBLANK('Employees &amp; COBRA Enrollees'!AP15),"",'Employees &amp; COBRA Enrollees'!AP15)</f>
        <v/>
      </c>
    </row>
    <row r="10" spans="1:16" ht="15.9" customHeight="1" thickBot="1" x14ac:dyDescent="0.3">
      <c r="A10" s="44"/>
      <c r="B10" s="223" t="str">
        <f>IF(ISBLANK('Employees &amp; COBRA Enrollees'!BR16),"",'Employees &amp; COBRA Enrollees'!BR16)</f>
        <v>Yes</v>
      </c>
      <c r="C10" s="224" t="str">
        <f>IF(ISBLANK('Employees &amp; COBRA Enrollees'!P16),"",'Employees &amp; COBRA Enrollees'!P16)</f>
        <v/>
      </c>
      <c r="D10" s="225" t="str">
        <f>IF(ISBLANK('Employees &amp; COBRA Enrollees'!Q16),"",'Employees &amp; COBRA Enrollees'!Q16)</f>
        <v/>
      </c>
      <c r="E10" s="226" t="str">
        <f>IF(ISBLANK('Employees &amp; COBRA Enrollees'!Y16),"",'Employees &amp; COBRA Enrollees'!Y16)</f>
        <v/>
      </c>
      <c r="F10" s="227" t="str">
        <f>'Employees &amp; COBRA Enrollees'!V16&amp;" "&amp;'Employees &amp; COBRA Enrollees'!U16</f>
        <v xml:space="preserve"> </v>
      </c>
      <c r="G10" s="228" t="str">
        <f>IF(ISBLANK('Employees &amp; COBRA Enrollees'!AQ16),"",'Employees &amp; COBRA Enrollees'!AQ16)</f>
        <v/>
      </c>
      <c r="H10" s="229" t="str">
        <f>IF(ISBLANK('Employees &amp; COBRA Enrollees'!Y16),"",DATEDIF(E10,C10,"y"))</f>
        <v/>
      </c>
      <c r="I10" s="230" t="str">
        <f>IF(ISBLANK('Employees &amp; COBRA Enrollees'!S16),"",'Employees &amp; COBRA Enrollees'!S16)</f>
        <v/>
      </c>
      <c r="J10" s="231" t="str">
        <f>IF(ISBLANK('Employees &amp; COBRA Enrollees'!C16),"",'Employees &amp; COBRA Enrollees'!C16)</f>
        <v/>
      </c>
      <c r="K10" s="226" t="str">
        <f>IF(ISBLANK('Employees &amp; COBRA Enrollees'!C16),"",'Employees &amp; COBRA Enrollees'!AC16)</f>
        <v/>
      </c>
      <c r="L10" s="226" t="str">
        <f>IF(ISBLANK('Employees &amp; COBRA Enrollees'!Z16),"",'Employees &amp; COBRA Enrollees'!Z16)</f>
        <v/>
      </c>
      <c r="M10" s="232" t="str">
        <f>IF(ISBLANK('Employees &amp; COBRA Enrollees'!AM16),"",'Employees &amp; COBRA Enrollees'!AM16)</f>
        <v/>
      </c>
      <c r="N10" s="232" t="str">
        <f>IF(ISBLANK('Employees &amp; COBRA Enrollees'!AN16),"",'Employees &amp; COBRA Enrollees'!AN16)</f>
        <v/>
      </c>
      <c r="O10" s="232" t="str">
        <f>IF(ISBLANK('Employees &amp; COBRA Enrollees'!AO16),"",'Employees &amp; COBRA Enrollees'!AO16)</f>
        <v/>
      </c>
      <c r="P10" s="232" t="str">
        <f>IF(ISBLANK('Employees &amp; COBRA Enrollees'!AP16),"",'Employees &amp; COBRA Enrollees'!AP16)</f>
        <v/>
      </c>
    </row>
    <row r="11" spans="1:16" ht="15.9" customHeight="1" thickBot="1" x14ac:dyDescent="0.3">
      <c r="A11" s="44"/>
      <c r="B11" s="223" t="str">
        <f>IF(ISBLANK('Employees &amp; COBRA Enrollees'!BR17),"",'Employees &amp; COBRA Enrollees'!BR17)</f>
        <v>Yes</v>
      </c>
      <c r="C11" s="224" t="str">
        <f>IF(ISBLANK('Employees &amp; COBRA Enrollees'!P17),"",'Employees &amp; COBRA Enrollees'!P17)</f>
        <v/>
      </c>
      <c r="D11" s="225" t="str">
        <f>IF(ISBLANK('Employees &amp; COBRA Enrollees'!Q17),"",'Employees &amp; COBRA Enrollees'!Q17)</f>
        <v/>
      </c>
      <c r="E11" s="226" t="str">
        <f>IF(ISBLANK('Employees &amp; COBRA Enrollees'!Y17),"",'Employees &amp; COBRA Enrollees'!Y17)</f>
        <v/>
      </c>
      <c r="F11" s="227" t="str">
        <f>'Employees &amp; COBRA Enrollees'!V17&amp;" "&amp;'Employees &amp; COBRA Enrollees'!U17</f>
        <v xml:space="preserve"> </v>
      </c>
      <c r="G11" s="228" t="str">
        <f>IF(ISBLANK('Employees &amp; COBRA Enrollees'!AQ17),"",'Employees &amp; COBRA Enrollees'!AQ17)</f>
        <v/>
      </c>
      <c r="H11" s="229" t="str">
        <f>IF(ISBLANK('Employees &amp; COBRA Enrollees'!Y17),"",DATEDIF(E11,C11,"y"))</f>
        <v/>
      </c>
      <c r="I11" s="230" t="str">
        <f>IF(ISBLANK('Employees &amp; COBRA Enrollees'!S17),"",'Employees &amp; COBRA Enrollees'!S17)</f>
        <v/>
      </c>
      <c r="J11" s="231" t="str">
        <f>IF(ISBLANK('Employees &amp; COBRA Enrollees'!C17),"",'Employees &amp; COBRA Enrollees'!C17)</f>
        <v/>
      </c>
      <c r="K11" s="226" t="str">
        <f>IF(ISBLANK('Employees &amp; COBRA Enrollees'!C17),"",'Employees &amp; COBRA Enrollees'!AC17)</f>
        <v/>
      </c>
      <c r="L11" s="226" t="str">
        <f>IF(ISBLANK('Employees &amp; COBRA Enrollees'!Z17),"",'Employees &amp; COBRA Enrollees'!Z17)</f>
        <v/>
      </c>
      <c r="M11" s="232" t="str">
        <f>IF(ISBLANK('Employees &amp; COBRA Enrollees'!AM17),"",'Employees &amp; COBRA Enrollees'!AM17)</f>
        <v/>
      </c>
      <c r="N11" s="232" t="str">
        <f>IF(ISBLANK('Employees &amp; COBRA Enrollees'!AN17),"",'Employees &amp; COBRA Enrollees'!AN17)</f>
        <v/>
      </c>
      <c r="O11" s="232" t="str">
        <f>IF(ISBLANK('Employees &amp; COBRA Enrollees'!AO17),"",'Employees &amp; COBRA Enrollees'!AO17)</f>
        <v/>
      </c>
      <c r="P11" s="232" t="str">
        <f>IF(ISBLANK('Employees &amp; COBRA Enrollees'!AP17),"",'Employees &amp; COBRA Enrollees'!AP17)</f>
        <v/>
      </c>
    </row>
    <row r="12" spans="1:16" ht="15.9" customHeight="1" thickBot="1" x14ac:dyDescent="0.3">
      <c r="A12" s="44"/>
      <c r="B12" s="223" t="str">
        <f>IF(ISBLANK('Employees &amp; COBRA Enrollees'!BR18),"",'Employees &amp; COBRA Enrollees'!BR18)</f>
        <v>Yes</v>
      </c>
      <c r="C12" s="224" t="str">
        <f>IF(ISBLANK('Employees &amp; COBRA Enrollees'!P18),"",'Employees &amp; COBRA Enrollees'!P18)</f>
        <v/>
      </c>
      <c r="D12" s="225" t="str">
        <f>IF(ISBLANK('Employees &amp; COBRA Enrollees'!Q18),"",'Employees &amp; COBRA Enrollees'!Q18)</f>
        <v/>
      </c>
      <c r="E12" s="226" t="str">
        <f>IF(ISBLANK('Employees &amp; COBRA Enrollees'!Y18),"",'Employees &amp; COBRA Enrollees'!Y18)</f>
        <v/>
      </c>
      <c r="F12" s="227" t="str">
        <f>'Employees &amp; COBRA Enrollees'!V18&amp;" "&amp;'Employees &amp; COBRA Enrollees'!U18</f>
        <v xml:space="preserve"> </v>
      </c>
      <c r="G12" s="228" t="str">
        <f>IF(ISBLANK('Employees &amp; COBRA Enrollees'!AQ18),"",'Employees &amp; COBRA Enrollees'!AQ18)</f>
        <v/>
      </c>
      <c r="H12" s="229" t="str">
        <f>IF(ISBLANK('Employees &amp; COBRA Enrollees'!Y18),"",DATEDIF(E12,C12,"y"))</f>
        <v/>
      </c>
      <c r="I12" s="230" t="str">
        <f>IF(ISBLANK('Employees &amp; COBRA Enrollees'!S18),"",'Employees &amp; COBRA Enrollees'!S18)</f>
        <v/>
      </c>
      <c r="J12" s="231" t="str">
        <f>IF(ISBLANK('Employees &amp; COBRA Enrollees'!C18),"",'Employees &amp; COBRA Enrollees'!C18)</f>
        <v/>
      </c>
      <c r="K12" s="226" t="str">
        <f>IF(ISBLANK('Employees &amp; COBRA Enrollees'!C18),"",'Employees &amp; COBRA Enrollees'!AC18)</f>
        <v/>
      </c>
      <c r="L12" s="226" t="str">
        <f>IF(ISBLANK('Employees &amp; COBRA Enrollees'!Z18),"",'Employees &amp; COBRA Enrollees'!Z18)</f>
        <v/>
      </c>
      <c r="M12" s="232" t="str">
        <f>IF(ISBLANK('Employees &amp; COBRA Enrollees'!AM18),"",'Employees &amp; COBRA Enrollees'!AM18)</f>
        <v/>
      </c>
      <c r="N12" s="232" t="str">
        <f>IF(ISBLANK('Employees &amp; COBRA Enrollees'!AN18),"",'Employees &amp; COBRA Enrollees'!AN18)</f>
        <v/>
      </c>
      <c r="O12" s="232" t="str">
        <f>IF(ISBLANK('Employees &amp; COBRA Enrollees'!AO18),"",'Employees &amp; COBRA Enrollees'!AO18)</f>
        <v/>
      </c>
      <c r="P12" s="232" t="str">
        <f>IF(ISBLANK('Employees &amp; COBRA Enrollees'!AP18),"",'Employees &amp; COBRA Enrollees'!AP18)</f>
        <v/>
      </c>
    </row>
    <row r="13" spans="1:16" ht="15.9" customHeight="1" thickBot="1" x14ac:dyDescent="0.3">
      <c r="A13" s="44"/>
      <c r="B13" s="223" t="str">
        <f>IF(ISBLANK('Employees &amp; COBRA Enrollees'!BR19),"",'Employees &amp; COBRA Enrollees'!BR19)</f>
        <v>Yes</v>
      </c>
      <c r="C13" s="224" t="str">
        <f>IF(ISBLANK('Employees &amp; COBRA Enrollees'!P19),"",'Employees &amp; COBRA Enrollees'!P19)</f>
        <v/>
      </c>
      <c r="D13" s="225" t="str">
        <f>IF(ISBLANK('Employees &amp; COBRA Enrollees'!Q19),"",'Employees &amp; COBRA Enrollees'!Q19)</f>
        <v/>
      </c>
      <c r="E13" s="226" t="str">
        <f>IF(ISBLANK('Employees &amp; COBRA Enrollees'!Y19),"",'Employees &amp; COBRA Enrollees'!Y19)</f>
        <v/>
      </c>
      <c r="F13" s="227" t="str">
        <f>'Employees &amp; COBRA Enrollees'!V19&amp;" "&amp;'Employees &amp; COBRA Enrollees'!U19</f>
        <v xml:space="preserve"> </v>
      </c>
      <c r="G13" s="228" t="str">
        <f>IF(ISBLANK('Employees &amp; COBRA Enrollees'!AQ19),"",'Employees &amp; COBRA Enrollees'!AQ19)</f>
        <v/>
      </c>
      <c r="H13" s="229" t="str">
        <f>IF(ISBLANK('Employees &amp; COBRA Enrollees'!Y19),"",DATEDIF(E13,C13,"y"))</f>
        <v/>
      </c>
      <c r="I13" s="230" t="str">
        <f>IF(ISBLANK('Employees &amp; COBRA Enrollees'!S19),"",'Employees &amp; COBRA Enrollees'!S19)</f>
        <v/>
      </c>
      <c r="J13" s="231" t="str">
        <f>IF(ISBLANK('Employees &amp; COBRA Enrollees'!C19),"",'Employees &amp; COBRA Enrollees'!C19)</f>
        <v/>
      </c>
      <c r="K13" s="226" t="str">
        <f>IF(ISBLANK('Employees &amp; COBRA Enrollees'!C19),"",'Employees &amp; COBRA Enrollees'!AC19)</f>
        <v/>
      </c>
      <c r="L13" s="226" t="str">
        <f>IF(ISBLANK('Employees &amp; COBRA Enrollees'!Z19),"",'Employees &amp; COBRA Enrollees'!Z19)</f>
        <v/>
      </c>
      <c r="M13" s="232" t="str">
        <f>IF(ISBLANK('Employees &amp; COBRA Enrollees'!AM19),"",'Employees &amp; COBRA Enrollees'!AM19)</f>
        <v/>
      </c>
      <c r="N13" s="232" t="str">
        <f>IF(ISBLANK('Employees &amp; COBRA Enrollees'!AN19),"",'Employees &amp; COBRA Enrollees'!AN19)</f>
        <v/>
      </c>
      <c r="O13" s="232" t="str">
        <f>IF(ISBLANK('Employees &amp; COBRA Enrollees'!AO19),"",'Employees &amp; COBRA Enrollees'!AO19)</f>
        <v/>
      </c>
      <c r="P13" s="232" t="str">
        <f>IF(ISBLANK('Employees &amp; COBRA Enrollees'!AP19),"",'Employees &amp; COBRA Enrollees'!AP19)</f>
        <v/>
      </c>
    </row>
    <row r="14" spans="1:16" ht="15.9" customHeight="1" thickBot="1" x14ac:dyDescent="0.3">
      <c r="A14" s="44"/>
      <c r="B14" s="223" t="str">
        <f>IF(ISBLANK('Employees &amp; COBRA Enrollees'!BR20),"",'Employees &amp; COBRA Enrollees'!BR20)</f>
        <v>Yes</v>
      </c>
      <c r="C14" s="224" t="str">
        <f>IF(ISBLANK('Employees &amp; COBRA Enrollees'!P20),"",'Employees &amp; COBRA Enrollees'!P20)</f>
        <v/>
      </c>
      <c r="D14" s="225" t="str">
        <f>IF(ISBLANK('Employees &amp; COBRA Enrollees'!Q20),"",'Employees &amp; COBRA Enrollees'!Q20)</f>
        <v/>
      </c>
      <c r="E14" s="226" t="str">
        <f>IF(ISBLANK('Employees &amp; COBRA Enrollees'!Y20),"",'Employees &amp; COBRA Enrollees'!Y20)</f>
        <v/>
      </c>
      <c r="F14" s="227" t="str">
        <f>'Employees &amp; COBRA Enrollees'!V20&amp;" "&amp;'Employees &amp; COBRA Enrollees'!U20</f>
        <v xml:space="preserve"> </v>
      </c>
      <c r="G14" s="228" t="str">
        <f>IF(ISBLANK('Employees &amp; COBRA Enrollees'!AQ20),"",'Employees &amp; COBRA Enrollees'!AQ20)</f>
        <v/>
      </c>
      <c r="H14" s="229" t="str">
        <f>IF(ISBLANK('Employees &amp; COBRA Enrollees'!Y20),"",DATEDIF(E14,C14,"y"))</f>
        <v/>
      </c>
      <c r="I14" s="230" t="str">
        <f>IF(ISBLANK('Employees &amp; COBRA Enrollees'!S20),"",'Employees &amp; COBRA Enrollees'!S20)</f>
        <v/>
      </c>
      <c r="J14" s="231" t="str">
        <f>IF(ISBLANK('Employees &amp; COBRA Enrollees'!C20),"",'Employees &amp; COBRA Enrollees'!C20)</f>
        <v/>
      </c>
      <c r="K14" s="226" t="str">
        <f>IF(ISBLANK('Employees &amp; COBRA Enrollees'!C20),"",'Employees &amp; COBRA Enrollees'!AC20)</f>
        <v/>
      </c>
      <c r="L14" s="226" t="str">
        <f>IF(ISBLANK('Employees &amp; COBRA Enrollees'!Z20),"",'Employees &amp; COBRA Enrollees'!Z20)</f>
        <v/>
      </c>
      <c r="M14" s="232" t="str">
        <f>IF(ISBLANK('Employees &amp; COBRA Enrollees'!AM20),"",'Employees &amp; COBRA Enrollees'!AM20)</f>
        <v/>
      </c>
      <c r="N14" s="232" t="str">
        <f>IF(ISBLANK('Employees &amp; COBRA Enrollees'!AN20),"",'Employees &amp; COBRA Enrollees'!AN20)</f>
        <v/>
      </c>
      <c r="O14" s="232" t="str">
        <f>IF(ISBLANK('Employees &amp; COBRA Enrollees'!AO20),"",'Employees &amp; COBRA Enrollees'!AO20)</f>
        <v/>
      </c>
      <c r="P14" s="232" t="str">
        <f>IF(ISBLANK('Employees &amp; COBRA Enrollees'!AP20),"",'Employees &amp; COBRA Enrollees'!AP20)</f>
        <v/>
      </c>
    </row>
    <row r="15" spans="1:16" ht="15.9" customHeight="1" thickBot="1" x14ac:dyDescent="0.3">
      <c r="A15" s="44"/>
      <c r="B15" s="223" t="str">
        <f>IF(ISBLANK('Employees &amp; COBRA Enrollees'!BR21),"",'Employees &amp; COBRA Enrollees'!BR21)</f>
        <v>Yes</v>
      </c>
      <c r="C15" s="224" t="str">
        <f>IF(ISBLANK('Employees &amp; COBRA Enrollees'!P21),"",'Employees &amp; COBRA Enrollees'!P21)</f>
        <v/>
      </c>
      <c r="D15" s="225" t="str">
        <f>IF(ISBLANK('Employees &amp; COBRA Enrollees'!Q21),"",'Employees &amp; COBRA Enrollees'!Q21)</f>
        <v/>
      </c>
      <c r="E15" s="226" t="str">
        <f>IF(ISBLANK('Employees &amp; COBRA Enrollees'!Y21),"",'Employees &amp; COBRA Enrollees'!Y21)</f>
        <v/>
      </c>
      <c r="F15" s="227" t="str">
        <f>'Employees &amp; COBRA Enrollees'!V21&amp;" "&amp;'Employees &amp; COBRA Enrollees'!U21</f>
        <v xml:space="preserve"> </v>
      </c>
      <c r="G15" s="228" t="str">
        <f>IF(ISBLANK('Employees &amp; COBRA Enrollees'!AQ21),"",'Employees &amp; COBRA Enrollees'!AQ21)</f>
        <v/>
      </c>
      <c r="H15" s="229" t="str">
        <f>IF(ISBLANK('Employees &amp; COBRA Enrollees'!Y21),"",DATEDIF(E15,C15,"y"))</f>
        <v/>
      </c>
      <c r="I15" s="230" t="str">
        <f>IF(ISBLANK('Employees &amp; COBRA Enrollees'!S21),"",'Employees &amp; COBRA Enrollees'!S21)</f>
        <v/>
      </c>
      <c r="J15" s="231" t="str">
        <f>IF(ISBLANK('Employees &amp; COBRA Enrollees'!C21),"",'Employees &amp; COBRA Enrollees'!C21)</f>
        <v/>
      </c>
      <c r="K15" s="226" t="str">
        <f>IF(ISBLANK('Employees &amp; COBRA Enrollees'!C21),"",'Employees &amp; COBRA Enrollees'!AC21)</f>
        <v/>
      </c>
      <c r="L15" s="226" t="str">
        <f>IF(ISBLANK('Employees &amp; COBRA Enrollees'!Z21),"",'Employees &amp; COBRA Enrollees'!Z21)</f>
        <v/>
      </c>
      <c r="M15" s="232" t="str">
        <f>IF(ISBLANK('Employees &amp; COBRA Enrollees'!AM21),"",'Employees &amp; COBRA Enrollees'!AM21)</f>
        <v/>
      </c>
      <c r="N15" s="232" t="str">
        <f>IF(ISBLANK('Employees &amp; COBRA Enrollees'!AN21),"",'Employees &amp; COBRA Enrollees'!AN21)</f>
        <v/>
      </c>
      <c r="O15" s="232" t="str">
        <f>IF(ISBLANK('Employees &amp; COBRA Enrollees'!AO21),"",'Employees &amp; COBRA Enrollees'!AO21)</f>
        <v/>
      </c>
      <c r="P15" s="232" t="str">
        <f>IF(ISBLANK('Employees &amp; COBRA Enrollees'!AP21),"",'Employees &amp; COBRA Enrollees'!AP21)</f>
        <v/>
      </c>
    </row>
    <row r="16" spans="1:16" ht="15.9" customHeight="1" thickBot="1" x14ac:dyDescent="0.3">
      <c r="A16" s="44"/>
      <c r="B16" s="223" t="str">
        <f>IF(ISBLANK('Employees &amp; COBRA Enrollees'!BR22),"",'Employees &amp; COBRA Enrollees'!BR22)</f>
        <v>Yes</v>
      </c>
      <c r="C16" s="224" t="str">
        <f>IF(ISBLANK('Employees &amp; COBRA Enrollees'!P22),"",'Employees &amp; COBRA Enrollees'!P22)</f>
        <v/>
      </c>
      <c r="D16" s="225" t="str">
        <f>IF(ISBLANK('Employees &amp; COBRA Enrollees'!Q22),"",'Employees &amp; COBRA Enrollees'!Q22)</f>
        <v/>
      </c>
      <c r="E16" s="226" t="str">
        <f>IF(ISBLANK('Employees &amp; COBRA Enrollees'!Y22),"",'Employees &amp; COBRA Enrollees'!Y22)</f>
        <v/>
      </c>
      <c r="F16" s="227" t="str">
        <f>'Employees &amp; COBRA Enrollees'!V22&amp;" "&amp;'Employees &amp; COBRA Enrollees'!U22</f>
        <v xml:space="preserve"> </v>
      </c>
      <c r="G16" s="228" t="str">
        <f>IF(ISBLANK('Employees &amp; COBRA Enrollees'!AQ22),"",'Employees &amp; COBRA Enrollees'!AQ22)</f>
        <v/>
      </c>
      <c r="H16" s="229" t="str">
        <f>IF(ISBLANK('Employees &amp; COBRA Enrollees'!Y22),"",DATEDIF(E16,C16,"y"))</f>
        <v/>
      </c>
      <c r="I16" s="230" t="str">
        <f>IF(ISBLANK('Employees &amp; COBRA Enrollees'!S22),"",'Employees &amp; COBRA Enrollees'!S22)</f>
        <v/>
      </c>
      <c r="J16" s="231" t="str">
        <f>IF(ISBLANK('Employees &amp; COBRA Enrollees'!C22),"",'Employees &amp; COBRA Enrollees'!C22)</f>
        <v/>
      </c>
      <c r="K16" s="226" t="str">
        <f>IF(ISBLANK('Employees &amp; COBRA Enrollees'!C22),"",'Employees &amp; COBRA Enrollees'!AC22)</f>
        <v/>
      </c>
      <c r="L16" s="226" t="str">
        <f>IF(ISBLANK('Employees &amp; COBRA Enrollees'!Z22),"",'Employees &amp; COBRA Enrollees'!Z22)</f>
        <v/>
      </c>
      <c r="M16" s="232" t="str">
        <f>IF(ISBLANK('Employees &amp; COBRA Enrollees'!AM22),"",'Employees &amp; COBRA Enrollees'!AM22)</f>
        <v/>
      </c>
      <c r="N16" s="232" t="str">
        <f>IF(ISBLANK('Employees &amp; COBRA Enrollees'!AN22),"",'Employees &amp; COBRA Enrollees'!AN22)</f>
        <v/>
      </c>
      <c r="O16" s="232" t="str">
        <f>IF(ISBLANK('Employees &amp; COBRA Enrollees'!AO22),"",'Employees &amp; COBRA Enrollees'!AO22)</f>
        <v/>
      </c>
      <c r="P16" s="232" t="str">
        <f>IF(ISBLANK('Employees &amp; COBRA Enrollees'!AP22),"",'Employees &amp; COBRA Enrollees'!AP22)</f>
        <v/>
      </c>
    </row>
    <row r="17" spans="1:16" ht="15.9" customHeight="1" thickBot="1" x14ac:dyDescent="0.3">
      <c r="A17" s="44"/>
      <c r="B17" s="223" t="str">
        <f>IF(ISBLANK('Employees &amp; COBRA Enrollees'!BR23),"",'Employees &amp; COBRA Enrollees'!BR23)</f>
        <v>Yes</v>
      </c>
      <c r="C17" s="224" t="str">
        <f>IF(ISBLANK('Employees &amp; COBRA Enrollees'!P23),"",'Employees &amp; COBRA Enrollees'!P23)</f>
        <v/>
      </c>
      <c r="D17" s="225" t="str">
        <f>IF(ISBLANK('Employees &amp; COBRA Enrollees'!Q23),"",'Employees &amp; COBRA Enrollees'!Q23)</f>
        <v/>
      </c>
      <c r="E17" s="226" t="str">
        <f>IF(ISBLANK('Employees &amp; COBRA Enrollees'!Y23),"",'Employees &amp; COBRA Enrollees'!Y23)</f>
        <v/>
      </c>
      <c r="F17" s="227" t="str">
        <f>'Employees &amp; COBRA Enrollees'!V23&amp;" "&amp;'Employees &amp; COBRA Enrollees'!U23</f>
        <v xml:space="preserve"> </v>
      </c>
      <c r="G17" s="228" t="str">
        <f>IF(ISBLANK('Employees &amp; COBRA Enrollees'!AQ23),"",'Employees &amp; COBRA Enrollees'!AQ23)</f>
        <v/>
      </c>
      <c r="H17" s="229" t="str">
        <f>IF(ISBLANK('Employees &amp; COBRA Enrollees'!Y23),"",DATEDIF(E17,C17,"y"))</f>
        <v/>
      </c>
      <c r="I17" s="230" t="str">
        <f>IF(ISBLANK('Employees &amp; COBRA Enrollees'!S23),"",'Employees &amp; COBRA Enrollees'!S23)</f>
        <v/>
      </c>
      <c r="J17" s="231" t="str">
        <f>IF(ISBLANK('Employees &amp; COBRA Enrollees'!C23),"",'Employees &amp; COBRA Enrollees'!C23)</f>
        <v/>
      </c>
      <c r="K17" s="226" t="str">
        <f>IF(ISBLANK('Employees &amp; COBRA Enrollees'!C23),"",'Employees &amp; COBRA Enrollees'!AC23)</f>
        <v/>
      </c>
      <c r="L17" s="226" t="str">
        <f>IF(ISBLANK('Employees &amp; COBRA Enrollees'!Z23),"",'Employees &amp; COBRA Enrollees'!Z23)</f>
        <v/>
      </c>
      <c r="M17" s="232" t="str">
        <f>IF(ISBLANK('Employees &amp; COBRA Enrollees'!AM23),"",'Employees &amp; COBRA Enrollees'!AM23)</f>
        <v/>
      </c>
      <c r="N17" s="232" t="str">
        <f>IF(ISBLANK('Employees &amp; COBRA Enrollees'!AN23),"",'Employees &amp; COBRA Enrollees'!AN23)</f>
        <v/>
      </c>
      <c r="O17" s="232" t="str">
        <f>IF(ISBLANK('Employees &amp; COBRA Enrollees'!AO23),"",'Employees &amp; COBRA Enrollees'!AO23)</f>
        <v/>
      </c>
      <c r="P17" s="232" t="str">
        <f>IF(ISBLANK('Employees &amp; COBRA Enrollees'!AP23),"",'Employees &amp; COBRA Enrollees'!AP23)</f>
        <v/>
      </c>
    </row>
    <row r="18" spans="1:16" ht="15.9" customHeight="1" thickBot="1" x14ac:dyDescent="0.3">
      <c r="A18" s="44"/>
      <c r="B18" s="223" t="str">
        <f>IF(ISBLANK('Employees &amp; COBRA Enrollees'!BR24),"",'Employees &amp; COBRA Enrollees'!BR24)</f>
        <v>Yes</v>
      </c>
      <c r="C18" s="224" t="str">
        <f>IF(ISBLANK('Employees &amp; COBRA Enrollees'!P24),"",'Employees &amp; COBRA Enrollees'!P24)</f>
        <v/>
      </c>
      <c r="D18" s="225" t="str">
        <f>IF(ISBLANK('Employees &amp; COBRA Enrollees'!Q24),"",'Employees &amp; COBRA Enrollees'!Q24)</f>
        <v/>
      </c>
      <c r="E18" s="226" t="str">
        <f>IF(ISBLANK('Employees &amp; COBRA Enrollees'!Y24),"",'Employees &amp; COBRA Enrollees'!Y24)</f>
        <v/>
      </c>
      <c r="F18" s="227" t="str">
        <f>'Employees &amp; COBRA Enrollees'!V24&amp;" "&amp;'Employees &amp; COBRA Enrollees'!U24</f>
        <v xml:space="preserve"> </v>
      </c>
      <c r="G18" s="228" t="str">
        <f>IF(ISBLANK('Employees &amp; COBRA Enrollees'!AQ24),"",'Employees &amp; COBRA Enrollees'!AQ24)</f>
        <v/>
      </c>
      <c r="H18" s="229" t="str">
        <f>IF(ISBLANK('Employees &amp; COBRA Enrollees'!Y24),"",DATEDIF(E18,C18,"y"))</f>
        <v/>
      </c>
      <c r="I18" s="230" t="str">
        <f>IF(ISBLANK('Employees &amp; COBRA Enrollees'!S24),"",'Employees &amp; COBRA Enrollees'!S24)</f>
        <v/>
      </c>
      <c r="J18" s="231" t="str">
        <f>IF(ISBLANK('Employees &amp; COBRA Enrollees'!C24),"",'Employees &amp; COBRA Enrollees'!C24)</f>
        <v/>
      </c>
      <c r="K18" s="226" t="str">
        <f>IF(ISBLANK('Employees &amp; COBRA Enrollees'!C24),"",'Employees &amp; COBRA Enrollees'!AC24)</f>
        <v/>
      </c>
      <c r="L18" s="226" t="str">
        <f>IF(ISBLANK('Employees &amp; COBRA Enrollees'!Z24),"",'Employees &amp; COBRA Enrollees'!Z24)</f>
        <v/>
      </c>
      <c r="M18" s="232" t="str">
        <f>IF(ISBLANK('Employees &amp; COBRA Enrollees'!AM24),"",'Employees &amp; COBRA Enrollees'!AM24)</f>
        <v/>
      </c>
      <c r="N18" s="232" t="str">
        <f>IF(ISBLANK('Employees &amp; COBRA Enrollees'!AN24),"",'Employees &amp; COBRA Enrollees'!AN24)</f>
        <v/>
      </c>
      <c r="O18" s="232" t="str">
        <f>IF(ISBLANK('Employees &amp; COBRA Enrollees'!AO24),"",'Employees &amp; COBRA Enrollees'!AO24)</f>
        <v/>
      </c>
      <c r="P18" s="232" t="str">
        <f>IF(ISBLANK('Employees &amp; COBRA Enrollees'!AP24),"",'Employees &amp; COBRA Enrollees'!AP24)</f>
        <v/>
      </c>
    </row>
    <row r="19" spans="1:16" ht="15.9" customHeight="1" thickBot="1" x14ac:dyDescent="0.3">
      <c r="A19" s="44"/>
      <c r="B19" s="223" t="str">
        <f>IF(ISBLANK('Employees &amp; COBRA Enrollees'!BR25),"",'Employees &amp; COBRA Enrollees'!BR25)</f>
        <v>Yes</v>
      </c>
      <c r="C19" s="224" t="str">
        <f>IF(ISBLANK('Employees &amp; COBRA Enrollees'!P25),"",'Employees &amp; COBRA Enrollees'!P25)</f>
        <v/>
      </c>
      <c r="D19" s="225" t="str">
        <f>IF(ISBLANK('Employees &amp; COBRA Enrollees'!Q25),"",'Employees &amp; COBRA Enrollees'!Q25)</f>
        <v/>
      </c>
      <c r="E19" s="226" t="str">
        <f>IF(ISBLANK('Employees &amp; COBRA Enrollees'!Y25),"",'Employees &amp; COBRA Enrollees'!Y25)</f>
        <v/>
      </c>
      <c r="F19" s="227" t="str">
        <f>'Employees &amp; COBRA Enrollees'!V25&amp;" "&amp;'Employees &amp; COBRA Enrollees'!U25</f>
        <v xml:space="preserve"> </v>
      </c>
      <c r="G19" s="228" t="str">
        <f>IF(ISBLANK('Employees &amp; COBRA Enrollees'!AQ25),"",'Employees &amp; COBRA Enrollees'!AQ25)</f>
        <v/>
      </c>
      <c r="H19" s="229" t="str">
        <f>IF(ISBLANK('Employees &amp; COBRA Enrollees'!Y25),"",DATEDIF(E19,C19,"y"))</f>
        <v/>
      </c>
      <c r="I19" s="230" t="str">
        <f>IF(ISBLANK('Employees &amp; COBRA Enrollees'!S25),"",'Employees &amp; COBRA Enrollees'!S25)</f>
        <v/>
      </c>
      <c r="J19" s="231" t="str">
        <f>IF(ISBLANK('Employees &amp; COBRA Enrollees'!C25),"",'Employees &amp; COBRA Enrollees'!C25)</f>
        <v/>
      </c>
      <c r="K19" s="226" t="str">
        <f>IF(ISBLANK('Employees &amp; COBRA Enrollees'!C25),"",'Employees &amp; COBRA Enrollees'!AC25)</f>
        <v/>
      </c>
      <c r="L19" s="226" t="str">
        <f>IF(ISBLANK('Employees &amp; COBRA Enrollees'!Z25),"",'Employees &amp; COBRA Enrollees'!Z25)</f>
        <v/>
      </c>
      <c r="M19" s="232" t="str">
        <f>IF(ISBLANK('Employees &amp; COBRA Enrollees'!AM25),"",'Employees &amp; COBRA Enrollees'!AM25)</f>
        <v/>
      </c>
      <c r="N19" s="232" t="str">
        <f>IF(ISBLANK('Employees &amp; COBRA Enrollees'!AN25),"",'Employees &amp; COBRA Enrollees'!AN25)</f>
        <v/>
      </c>
      <c r="O19" s="232" t="str">
        <f>IF(ISBLANK('Employees &amp; COBRA Enrollees'!AO25),"",'Employees &amp; COBRA Enrollees'!AO25)</f>
        <v/>
      </c>
      <c r="P19" s="232" t="str">
        <f>IF(ISBLANK('Employees &amp; COBRA Enrollees'!AP25),"",'Employees &amp; COBRA Enrollees'!AP25)</f>
        <v/>
      </c>
    </row>
    <row r="20" spans="1:16" ht="15.9" customHeight="1" thickBot="1" x14ac:dyDescent="0.3">
      <c r="A20" s="44"/>
      <c r="B20" s="223" t="str">
        <f>IF(ISBLANK('Employees &amp; COBRA Enrollees'!BR26),"",'Employees &amp; COBRA Enrollees'!BR26)</f>
        <v>Yes</v>
      </c>
      <c r="C20" s="224" t="str">
        <f>IF(ISBLANK('Employees &amp; COBRA Enrollees'!P26),"",'Employees &amp; COBRA Enrollees'!P26)</f>
        <v/>
      </c>
      <c r="D20" s="225" t="str">
        <f>IF(ISBLANK('Employees &amp; COBRA Enrollees'!Q26),"",'Employees &amp; COBRA Enrollees'!Q26)</f>
        <v/>
      </c>
      <c r="E20" s="226" t="str">
        <f>IF(ISBLANK('Employees &amp; COBRA Enrollees'!Y26),"",'Employees &amp; COBRA Enrollees'!Y26)</f>
        <v/>
      </c>
      <c r="F20" s="227" t="str">
        <f>'Employees &amp; COBRA Enrollees'!V26&amp;" "&amp;'Employees &amp; COBRA Enrollees'!U26</f>
        <v xml:space="preserve"> </v>
      </c>
      <c r="G20" s="228" t="str">
        <f>IF(ISBLANK('Employees &amp; COBRA Enrollees'!AQ26),"",'Employees &amp; COBRA Enrollees'!AQ26)</f>
        <v/>
      </c>
      <c r="H20" s="229" t="str">
        <f>IF(ISBLANK('Employees &amp; COBRA Enrollees'!Y26),"",DATEDIF(E20,C20,"y"))</f>
        <v/>
      </c>
      <c r="I20" s="230" t="str">
        <f>IF(ISBLANK('Employees &amp; COBRA Enrollees'!S26),"",'Employees &amp; COBRA Enrollees'!S26)</f>
        <v/>
      </c>
      <c r="J20" s="231" t="str">
        <f>IF(ISBLANK('Employees &amp; COBRA Enrollees'!C26),"",'Employees &amp; COBRA Enrollees'!C26)</f>
        <v/>
      </c>
      <c r="K20" s="226" t="str">
        <f>IF(ISBLANK('Employees &amp; COBRA Enrollees'!C26),"",'Employees &amp; COBRA Enrollees'!AC26)</f>
        <v/>
      </c>
      <c r="L20" s="226" t="str">
        <f>IF(ISBLANK('Employees &amp; COBRA Enrollees'!Z26),"",'Employees &amp; COBRA Enrollees'!Z26)</f>
        <v/>
      </c>
      <c r="M20" s="232" t="str">
        <f>IF(ISBLANK('Employees &amp; COBRA Enrollees'!AM26),"",'Employees &amp; COBRA Enrollees'!AM26)</f>
        <v/>
      </c>
      <c r="N20" s="232" t="str">
        <f>IF(ISBLANK('Employees &amp; COBRA Enrollees'!AN26),"",'Employees &amp; COBRA Enrollees'!AN26)</f>
        <v/>
      </c>
      <c r="O20" s="232" t="str">
        <f>IF(ISBLANK('Employees &amp; COBRA Enrollees'!AO26),"",'Employees &amp; COBRA Enrollees'!AO26)</f>
        <v/>
      </c>
      <c r="P20" s="232" t="str">
        <f>IF(ISBLANK('Employees &amp; COBRA Enrollees'!AP26),"",'Employees &amp; COBRA Enrollees'!AP26)</f>
        <v/>
      </c>
    </row>
    <row r="21" spans="1:16" ht="15.9" customHeight="1" thickBot="1" x14ac:dyDescent="0.3">
      <c r="A21" s="44"/>
      <c r="B21" s="223" t="str">
        <f>IF(ISBLANK('Employees &amp; COBRA Enrollees'!BR27),"",'Employees &amp; COBRA Enrollees'!BR27)</f>
        <v>Yes</v>
      </c>
      <c r="C21" s="224" t="str">
        <f>IF(ISBLANK('Employees &amp; COBRA Enrollees'!P27),"",'Employees &amp; COBRA Enrollees'!P27)</f>
        <v/>
      </c>
      <c r="D21" s="225" t="str">
        <f>IF(ISBLANK('Employees &amp; COBRA Enrollees'!Q27),"",'Employees &amp; COBRA Enrollees'!Q27)</f>
        <v/>
      </c>
      <c r="E21" s="226" t="str">
        <f>IF(ISBLANK('Employees &amp; COBRA Enrollees'!Y27),"",'Employees &amp; COBRA Enrollees'!Y27)</f>
        <v/>
      </c>
      <c r="F21" s="227" t="str">
        <f>'Employees &amp; COBRA Enrollees'!V27&amp;" "&amp;'Employees &amp; COBRA Enrollees'!U27</f>
        <v xml:space="preserve"> </v>
      </c>
      <c r="G21" s="228" t="str">
        <f>IF(ISBLANK('Employees &amp; COBRA Enrollees'!AQ27),"",'Employees &amp; COBRA Enrollees'!AQ27)</f>
        <v/>
      </c>
      <c r="H21" s="229" t="str">
        <f>IF(ISBLANK('Employees &amp; COBRA Enrollees'!Y27),"",DATEDIF(E21,C21,"y"))</f>
        <v/>
      </c>
      <c r="I21" s="230" t="str">
        <f>IF(ISBLANK('Employees &amp; COBRA Enrollees'!S27),"",'Employees &amp; COBRA Enrollees'!S27)</f>
        <v/>
      </c>
      <c r="J21" s="231" t="str">
        <f>IF(ISBLANK('Employees &amp; COBRA Enrollees'!C27),"",'Employees &amp; COBRA Enrollees'!C27)</f>
        <v/>
      </c>
      <c r="K21" s="226" t="str">
        <f>IF(ISBLANK('Employees &amp; COBRA Enrollees'!C27),"",'Employees &amp; COBRA Enrollees'!AC27)</f>
        <v/>
      </c>
      <c r="L21" s="226" t="str">
        <f>IF(ISBLANK('Employees &amp; COBRA Enrollees'!Z27),"",'Employees &amp; COBRA Enrollees'!Z27)</f>
        <v/>
      </c>
      <c r="M21" s="232" t="str">
        <f>IF(ISBLANK('Employees &amp; COBRA Enrollees'!AM27),"",'Employees &amp; COBRA Enrollees'!AM27)</f>
        <v/>
      </c>
      <c r="N21" s="232" t="str">
        <f>IF(ISBLANK('Employees &amp; COBRA Enrollees'!AN27),"",'Employees &amp; COBRA Enrollees'!AN27)</f>
        <v/>
      </c>
      <c r="O21" s="232" t="str">
        <f>IF(ISBLANK('Employees &amp; COBRA Enrollees'!AO27),"",'Employees &amp; COBRA Enrollees'!AO27)</f>
        <v/>
      </c>
      <c r="P21" s="232" t="str">
        <f>IF(ISBLANK('Employees &amp; COBRA Enrollees'!AP27),"",'Employees &amp; COBRA Enrollees'!AP27)</f>
        <v/>
      </c>
    </row>
    <row r="22" spans="1:16" ht="15.9" customHeight="1" thickBot="1" x14ac:dyDescent="0.3">
      <c r="A22" s="44"/>
      <c r="B22" s="223" t="str">
        <f>IF(ISBLANK('Employees &amp; COBRA Enrollees'!BR28),"",'Employees &amp; COBRA Enrollees'!BR28)</f>
        <v>Yes</v>
      </c>
      <c r="C22" s="224" t="str">
        <f>IF(ISBLANK('Employees &amp; COBRA Enrollees'!P28),"",'Employees &amp; COBRA Enrollees'!P28)</f>
        <v/>
      </c>
      <c r="D22" s="225" t="str">
        <f>IF(ISBLANK('Employees &amp; COBRA Enrollees'!Q28),"",'Employees &amp; COBRA Enrollees'!Q28)</f>
        <v/>
      </c>
      <c r="E22" s="226" t="str">
        <f>IF(ISBLANK('Employees &amp; COBRA Enrollees'!Y28),"",'Employees &amp; COBRA Enrollees'!Y28)</f>
        <v/>
      </c>
      <c r="F22" s="227" t="str">
        <f>'Employees &amp; COBRA Enrollees'!V28&amp;" "&amp;'Employees &amp; COBRA Enrollees'!U28</f>
        <v xml:space="preserve"> </v>
      </c>
      <c r="G22" s="228" t="str">
        <f>IF(ISBLANK('Employees &amp; COBRA Enrollees'!AQ28),"",'Employees &amp; COBRA Enrollees'!AQ28)</f>
        <v/>
      </c>
      <c r="H22" s="229" t="str">
        <f>IF(ISBLANK('Employees &amp; COBRA Enrollees'!Y28),"",DATEDIF(E22,C22,"y"))</f>
        <v/>
      </c>
      <c r="I22" s="230" t="str">
        <f>IF(ISBLANK('Employees &amp; COBRA Enrollees'!S28),"",'Employees &amp; COBRA Enrollees'!S28)</f>
        <v/>
      </c>
      <c r="J22" s="231" t="str">
        <f>IF(ISBLANK('Employees &amp; COBRA Enrollees'!C28),"",'Employees &amp; COBRA Enrollees'!C28)</f>
        <v/>
      </c>
      <c r="K22" s="226" t="str">
        <f>IF(ISBLANK('Employees &amp; COBRA Enrollees'!C28),"",'Employees &amp; COBRA Enrollees'!AC28)</f>
        <v/>
      </c>
      <c r="L22" s="226" t="str">
        <f>IF(ISBLANK('Employees &amp; COBRA Enrollees'!Z28),"",'Employees &amp; COBRA Enrollees'!Z28)</f>
        <v/>
      </c>
      <c r="M22" s="232" t="str">
        <f>IF(ISBLANK('Employees &amp; COBRA Enrollees'!AM28),"",'Employees &amp; COBRA Enrollees'!AM28)</f>
        <v/>
      </c>
      <c r="N22" s="232" t="str">
        <f>IF(ISBLANK('Employees &amp; COBRA Enrollees'!AN28),"",'Employees &amp; COBRA Enrollees'!AN28)</f>
        <v/>
      </c>
      <c r="O22" s="232" t="str">
        <f>IF(ISBLANK('Employees &amp; COBRA Enrollees'!AO28),"",'Employees &amp; COBRA Enrollees'!AO28)</f>
        <v/>
      </c>
      <c r="P22" s="232" t="str">
        <f>IF(ISBLANK('Employees &amp; COBRA Enrollees'!AP28),"",'Employees &amp; COBRA Enrollees'!AP28)</f>
        <v/>
      </c>
    </row>
    <row r="23" spans="1:16" ht="15.9" customHeight="1" thickBot="1" x14ac:dyDescent="0.3">
      <c r="A23" s="44"/>
      <c r="B23" s="223" t="str">
        <f>IF(ISBLANK('Employees &amp; COBRA Enrollees'!BR29),"",'Employees &amp; COBRA Enrollees'!BR29)</f>
        <v>Yes</v>
      </c>
      <c r="C23" s="224" t="str">
        <f>IF(ISBLANK('Employees &amp; COBRA Enrollees'!P29),"",'Employees &amp; COBRA Enrollees'!P29)</f>
        <v/>
      </c>
      <c r="D23" s="225" t="str">
        <f>IF(ISBLANK('Employees &amp; COBRA Enrollees'!Q29),"",'Employees &amp; COBRA Enrollees'!Q29)</f>
        <v/>
      </c>
      <c r="E23" s="226" t="str">
        <f>IF(ISBLANK('Employees &amp; COBRA Enrollees'!Y29),"",'Employees &amp; COBRA Enrollees'!Y29)</f>
        <v/>
      </c>
      <c r="F23" s="227" t="str">
        <f>'Employees &amp; COBRA Enrollees'!V29&amp;" "&amp;'Employees &amp; COBRA Enrollees'!U29</f>
        <v xml:space="preserve"> </v>
      </c>
      <c r="G23" s="228" t="str">
        <f>IF(ISBLANK('Employees &amp; COBRA Enrollees'!AQ29),"",'Employees &amp; COBRA Enrollees'!AQ29)</f>
        <v/>
      </c>
      <c r="H23" s="229" t="str">
        <f>IF(ISBLANK('Employees &amp; COBRA Enrollees'!Y29),"",DATEDIF(E23,C23,"y"))</f>
        <v/>
      </c>
      <c r="I23" s="230" t="str">
        <f>IF(ISBLANK('Employees &amp; COBRA Enrollees'!S29),"",'Employees &amp; COBRA Enrollees'!S29)</f>
        <v/>
      </c>
      <c r="J23" s="231" t="str">
        <f>IF(ISBLANK('Employees &amp; COBRA Enrollees'!C29),"",'Employees &amp; COBRA Enrollees'!C29)</f>
        <v/>
      </c>
      <c r="K23" s="226" t="str">
        <f>IF(ISBLANK('Employees &amp; COBRA Enrollees'!C29),"",'Employees &amp; COBRA Enrollees'!AC29)</f>
        <v/>
      </c>
      <c r="L23" s="226" t="str">
        <f>IF(ISBLANK('Employees &amp; COBRA Enrollees'!Z29),"",'Employees &amp; COBRA Enrollees'!Z29)</f>
        <v/>
      </c>
      <c r="M23" s="232" t="str">
        <f>IF(ISBLANK('Employees &amp; COBRA Enrollees'!AM29),"",'Employees &amp; COBRA Enrollees'!AM29)</f>
        <v/>
      </c>
      <c r="N23" s="232" t="str">
        <f>IF(ISBLANK('Employees &amp; COBRA Enrollees'!AN29),"",'Employees &amp; COBRA Enrollees'!AN29)</f>
        <v/>
      </c>
      <c r="O23" s="232" t="str">
        <f>IF(ISBLANK('Employees &amp; COBRA Enrollees'!AO29),"",'Employees &amp; COBRA Enrollees'!AO29)</f>
        <v/>
      </c>
      <c r="P23" s="232" t="str">
        <f>IF(ISBLANK('Employees &amp; COBRA Enrollees'!AP29),"",'Employees &amp; COBRA Enrollees'!AP29)</f>
        <v/>
      </c>
    </row>
    <row r="24" spans="1:16" ht="15.9" customHeight="1" thickBot="1" x14ac:dyDescent="0.3">
      <c r="A24" s="44"/>
      <c r="B24" s="223" t="str">
        <f>IF(ISBLANK('Employees &amp; COBRA Enrollees'!BR30),"",'Employees &amp; COBRA Enrollees'!BR30)</f>
        <v>Yes</v>
      </c>
      <c r="C24" s="224" t="str">
        <f>IF(ISBLANK('Employees &amp; COBRA Enrollees'!P30),"",'Employees &amp; COBRA Enrollees'!P30)</f>
        <v/>
      </c>
      <c r="D24" s="225" t="str">
        <f>IF(ISBLANK('Employees &amp; COBRA Enrollees'!Q30),"",'Employees &amp; COBRA Enrollees'!Q30)</f>
        <v/>
      </c>
      <c r="E24" s="226" t="str">
        <f>IF(ISBLANK('Employees &amp; COBRA Enrollees'!Y30),"",'Employees &amp; COBRA Enrollees'!Y30)</f>
        <v/>
      </c>
      <c r="F24" s="227" t="str">
        <f>'Employees &amp; COBRA Enrollees'!V30&amp;" "&amp;'Employees &amp; COBRA Enrollees'!U30</f>
        <v xml:space="preserve"> </v>
      </c>
      <c r="G24" s="228" t="str">
        <f>IF(ISBLANK('Employees &amp; COBRA Enrollees'!AQ30),"",'Employees &amp; COBRA Enrollees'!AQ30)</f>
        <v/>
      </c>
      <c r="H24" s="229" t="str">
        <f>IF(ISBLANK('Employees &amp; COBRA Enrollees'!Y30),"",DATEDIF(E24,C24,"y"))</f>
        <v/>
      </c>
      <c r="I24" s="230" t="str">
        <f>IF(ISBLANK('Employees &amp; COBRA Enrollees'!S30),"",'Employees &amp; COBRA Enrollees'!S30)</f>
        <v/>
      </c>
      <c r="J24" s="231" t="str">
        <f>IF(ISBLANK('Employees &amp; COBRA Enrollees'!C30),"",'Employees &amp; COBRA Enrollees'!C30)</f>
        <v/>
      </c>
      <c r="K24" s="226" t="str">
        <f>IF(ISBLANK('Employees &amp; COBRA Enrollees'!C30),"",'Employees &amp; COBRA Enrollees'!AC30)</f>
        <v/>
      </c>
      <c r="L24" s="226" t="str">
        <f>IF(ISBLANK('Employees &amp; COBRA Enrollees'!Z30),"",'Employees &amp; COBRA Enrollees'!Z30)</f>
        <v/>
      </c>
      <c r="M24" s="232" t="str">
        <f>IF(ISBLANK('Employees &amp; COBRA Enrollees'!AM30),"",'Employees &amp; COBRA Enrollees'!AM30)</f>
        <v/>
      </c>
      <c r="N24" s="232" t="str">
        <f>IF(ISBLANK('Employees &amp; COBRA Enrollees'!AN30),"",'Employees &amp; COBRA Enrollees'!AN30)</f>
        <v/>
      </c>
      <c r="O24" s="232" t="str">
        <f>IF(ISBLANK('Employees &amp; COBRA Enrollees'!AO30),"",'Employees &amp; COBRA Enrollees'!AO30)</f>
        <v/>
      </c>
      <c r="P24" s="232" t="str">
        <f>IF(ISBLANK('Employees &amp; COBRA Enrollees'!AP30),"",'Employees &amp; COBRA Enrollees'!AP30)</f>
        <v/>
      </c>
    </row>
    <row r="25" spans="1:16" ht="15.9" customHeight="1" thickBot="1" x14ac:dyDescent="0.3">
      <c r="A25" s="44"/>
      <c r="B25" s="223" t="str">
        <f>IF(ISBLANK('Employees &amp; COBRA Enrollees'!BR31),"",'Employees &amp; COBRA Enrollees'!BR31)</f>
        <v>Yes</v>
      </c>
      <c r="C25" s="224" t="str">
        <f>IF(ISBLANK('Employees &amp; COBRA Enrollees'!P31),"",'Employees &amp; COBRA Enrollees'!P31)</f>
        <v/>
      </c>
      <c r="D25" s="225" t="str">
        <f>IF(ISBLANK('Employees &amp; COBRA Enrollees'!Q31),"",'Employees &amp; COBRA Enrollees'!Q31)</f>
        <v/>
      </c>
      <c r="E25" s="226" t="str">
        <f>IF(ISBLANK('Employees &amp; COBRA Enrollees'!Y31),"",'Employees &amp; COBRA Enrollees'!Y31)</f>
        <v/>
      </c>
      <c r="F25" s="227" t="str">
        <f>'Employees &amp; COBRA Enrollees'!V31&amp;" "&amp;'Employees &amp; COBRA Enrollees'!U31</f>
        <v xml:space="preserve"> </v>
      </c>
      <c r="G25" s="228" t="str">
        <f>IF(ISBLANK('Employees &amp; COBRA Enrollees'!AQ31),"",'Employees &amp; COBRA Enrollees'!AQ31)</f>
        <v/>
      </c>
      <c r="H25" s="229" t="str">
        <f>IF(ISBLANK('Employees &amp; COBRA Enrollees'!Y31),"",DATEDIF(E25,C25,"y"))</f>
        <v/>
      </c>
      <c r="I25" s="230" t="str">
        <f>IF(ISBLANK('Employees &amp; COBRA Enrollees'!S31),"",'Employees &amp; COBRA Enrollees'!S31)</f>
        <v/>
      </c>
      <c r="J25" s="231" t="str">
        <f>IF(ISBLANK('Employees &amp; COBRA Enrollees'!C31),"",'Employees &amp; COBRA Enrollees'!C31)</f>
        <v/>
      </c>
      <c r="K25" s="226" t="str">
        <f>IF(ISBLANK('Employees &amp; COBRA Enrollees'!C31),"",'Employees &amp; COBRA Enrollees'!AC31)</f>
        <v/>
      </c>
      <c r="L25" s="226" t="str">
        <f>IF(ISBLANK('Employees &amp; COBRA Enrollees'!Z31),"",'Employees &amp; COBRA Enrollees'!Z31)</f>
        <v/>
      </c>
      <c r="M25" s="232" t="str">
        <f>IF(ISBLANK('Employees &amp; COBRA Enrollees'!AM31),"",'Employees &amp; COBRA Enrollees'!AM31)</f>
        <v/>
      </c>
      <c r="N25" s="232" t="str">
        <f>IF(ISBLANK('Employees &amp; COBRA Enrollees'!AN31),"",'Employees &amp; COBRA Enrollees'!AN31)</f>
        <v/>
      </c>
      <c r="O25" s="232" t="str">
        <f>IF(ISBLANK('Employees &amp; COBRA Enrollees'!AO31),"",'Employees &amp; COBRA Enrollees'!AO31)</f>
        <v/>
      </c>
      <c r="P25" s="232" t="str">
        <f>IF(ISBLANK('Employees &amp; COBRA Enrollees'!AP31),"",'Employees &amp; COBRA Enrollees'!AP31)</f>
        <v/>
      </c>
    </row>
    <row r="26" spans="1:16" ht="15.9" customHeight="1" thickBot="1" x14ac:dyDescent="0.3">
      <c r="A26" s="44"/>
      <c r="B26" s="223" t="str">
        <f>IF(ISBLANK('Employees &amp; COBRA Enrollees'!BR32),"",'Employees &amp; COBRA Enrollees'!BR32)</f>
        <v>Yes</v>
      </c>
      <c r="C26" s="224" t="str">
        <f>IF(ISBLANK('Employees &amp; COBRA Enrollees'!P32),"",'Employees &amp; COBRA Enrollees'!P32)</f>
        <v/>
      </c>
      <c r="D26" s="225" t="str">
        <f>IF(ISBLANK('Employees &amp; COBRA Enrollees'!Q32),"",'Employees &amp; COBRA Enrollees'!Q32)</f>
        <v/>
      </c>
      <c r="E26" s="226" t="str">
        <f>IF(ISBLANK('Employees &amp; COBRA Enrollees'!Y32),"",'Employees &amp; COBRA Enrollees'!Y32)</f>
        <v/>
      </c>
      <c r="F26" s="227" t="str">
        <f>'Employees &amp; COBRA Enrollees'!V32&amp;" "&amp;'Employees &amp; COBRA Enrollees'!U32</f>
        <v xml:space="preserve"> </v>
      </c>
      <c r="G26" s="228" t="str">
        <f>IF(ISBLANK('Employees &amp; COBRA Enrollees'!AQ32),"",'Employees &amp; COBRA Enrollees'!AQ32)</f>
        <v/>
      </c>
      <c r="H26" s="229" t="str">
        <f>IF(ISBLANK('Employees &amp; COBRA Enrollees'!Y32),"",DATEDIF(E26,C26,"y"))</f>
        <v/>
      </c>
      <c r="I26" s="230" t="str">
        <f>IF(ISBLANK('Employees &amp; COBRA Enrollees'!S32),"",'Employees &amp; COBRA Enrollees'!S32)</f>
        <v/>
      </c>
      <c r="J26" s="231" t="str">
        <f>IF(ISBLANK('Employees &amp; COBRA Enrollees'!C32),"",'Employees &amp; COBRA Enrollees'!C32)</f>
        <v/>
      </c>
      <c r="K26" s="226" t="str">
        <f>IF(ISBLANK('Employees &amp; COBRA Enrollees'!C32),"",'Employees &amp; COBRA Enrollees'!AC32)</f>
        <v/>
      </c>
      <c r="L26" s="226" t="str">
        <f>IF(ISBLANK('Employees &amp; COBRA Enrollees'!Z32),"",'Employees &amp; COBRA Enrollees'!Z32)</f>
        <v/>
      </c>
      <c r="M26" s="232" t="str">
        <f>IF(ISBLANK('Employees &amp; COBRA Enrollees'!AM32),"",'Employees &amp; COBRA Enrollees'!AM32)</f>
        <v/>
      </c>
      <c r="N26" s="232" t="str">
        <f>IF(ISBLANK('Employees &amp; COBRA Enrollees'!AN32),"",'Employees &amp; COBRA Enrollees'!AN32)</f>
        <v/>
      </c>
      <c r="O26" s="232" t="str">
        <f>IF(ISBLANK('Employees &amp; COBRA Enrollees'!AO32),"",'Employees &amp; COBRA Enrollees'!AO32)</f>
        <v/>
      </c>
      <c r="P26" s="232" t="str">
        <f>IF(ISBLANK('Employees &amp; COBRA Enrollees'!AP32),"",'Employees &amp; COBRA Enrollees'!AP32)</f>
        <v/>
      </c>
    </row>
    <row r="27" spans="1:16" ht="15.9" customHeight="1" thickBot="1" x14ac:dyDescent="0.3">
      <c r="A27" s="44"/>
      <c r="B27" s="223" t="str">
        <f>IF(ISBLANK('Employees &amp; COBRA Enrollees'!BR33),"",'Employees &amp; COBRA Enrollees'!BR33)</f>
        <v>Yes</v>
      </c>
      <c r="C27" s="224" t="str">
        <f>IF(ISBLANK('Employees &amp; COBRA Enrollees'!P33),"",'Employees &amp; COBRA Enrollees'!P33)</f>
        <v/>
      </c>
      <c r="D27" s="225" t="str">
        <f>IF(ISBLANK('Employees &amp; COBRA Enrollees'!Q33),"",'Employees &amp; COBRA Enrollees'!Q33)</f>
        <v/>
      </c>
      <c r="E27" s="226" t="str">
        <f>IF(ISBLANK('Employees &amp; COBRA Enrollees'!Y33),"",'Employees &amp; COBRA Enrollees'!Y33)</f>
        <v/>
      </c>
      <c r="F27" s="227" t="str">
        <f>'Employees &amp; COBRA Enrollees'!V33&amp;" "&amp;'Employees &amp; COBRA Enrollees'!U33</f>
        <v xml:space="preserve"> </v>
      </c>
      <c r="G27" s="228" t="str">
        <f>IF(ISBLANK('Employees &amp; COBRA Enrollees'!AQ33),"",'Employees &amp; COBRA Enrollees'!AQ33)</f>
        <v/>
      </c>
      <c r="H27" s="229" t="str">
        <f>IF(ISBLANK('Employees &amp; COBRA Enrollees'!Y33),"",DATEDIF(E27,C27,"y"))</f>
        <v/>
      </c>
      <c r="I27" s="230" t="str">
        <f>IF(ISBLANK('Employees &amp; COBRA Enrollees'!S33),"",'Employees &amp; COBRA Enrollees'!S33)</f>
        <v/>
      </c>
      <c r="J27" s="231" t="str">
        <f>IF(ISBLANK('Employees &amp; COBRA Enrollees'!C33),"",'Employees &amp; COBRA Enrollees'!C33)</f>
        <v/>
      </c>
      <c r="K27" s="226" t="str">
        <f>IF(ISBLANK('Employees &amp; COBRA Enrollees'!C33),"",'Employees &amp; COBRA Enrollees'!AC33)</f>
        <v/>
      </c>
      <c r="L27" s="226" t="str">
        <f>IF(ISBLANK('Employees &amp; COBRA Enrollees'!Z33),"",'Employees &amp; COBRA Enrollees'!Z33)</f>
        <v/>
      </c>
      <c r="M27" s="232" t="str">
        <f>IF(ISBLANK('Employees &amp; COBRA Enrollees'!AM33),"",'Employees &amp; COBRA Enrollees'!AM33)</f>
        <v/>
      </c>
      <c r="N27" s="232" t="str">
        <f>IF(ISBLANK('Employees &amp; COBRA Enrollees'!AN33),"",'Employees &amp; COBRA Enrollees'!AN33)</f>
        <v/>
      </c>
      <c r="O27" s="232" t="str">
        <f>IF(ISBLANK('Employees &amp; COBRA Enrollees'!AO33),"",'Employees &amp; COBRA Enrollees'!AO33)</f>
        <v/>
      </c>
      <c r="P27" s="232" t="str">
        <f>IF(ISBLANK('Employees &amp; COBRA Enrollees'!AP33),"",'Employees &amp; COBRA Enrollees'!AP33)</f>
        <v/>
      </c>
    </row>
    <row r="28" spans="1:16" ht="15.9" customHeight="1" thickBot="1" x14ac:dyDescent="0.3">
      <c r="A28" s="44"/>
      <c r="B28" s="223" t="str">
        <f>IF(ISBLANK('Employees &amp; COBRA Enrollees'!BR34),"",'Employees &amp; COBRA Enrollees'!BR34)</f>
        <v>Yes</v>
      </c>
      <c r="C28" s="224" t="str">
        <f>IF(ISBLANK('Employees &amp; COBRA Enrollees'!P34),"",'Employees &amp; COBRA Enrollees'!P34)</f>
        <v/>
      </c>
      <c r="D28" s="225" t="str">
        <f>IF(ISBLANK('Employees &amp; COBRA Enrollees'!Q34),"",'Employees &amp; COBRA Enrollees'!Q34)</f>
        <v/>
      </c>
      <c r="E28" s="226" t="str">
        <f>IF(ISBLANK('Employees &amp; COBRA Enrollees'!Y34),"",'Employees &amp; COBRA Enrollees'!Y34)</f>
        <v/>
      </c>
      <c r="F28" s="227" t="str">
        <f>'Employees &amp; COBRA Enrollees'!V34&amp;" "&amp;'Employees &amp; COBRA Enrollees'!U34</f>
        <v xml:space="preserve"> </v>
      </c>
      <c r="G28" s="228" t="str">
        <f>IF(ISBLANK('Employees &amp; COBRA Enrollees'!AQ34),"",'Employees &amp; COBRA Enrollees'!AQ34)</f>
        <v/>
      </c>
      <c r="H28" s="229" t="str">
        <f>IF(ISBLANK('Employees &amp; COBRA Enrollees'!Y34),"",DATEDIF(E28,C28,"y"))</f>
        <v/>
      </c>
      <c r="I28" s="230" t="str">
        <f>IF(ISBLANK('Employees &amp; COBRA Enrollees'!S34),"",'Employees &amp; COBRA Enrollees'!S34)</f>
        <v/>
      </c>
      <c r="J28" s="231" t="str">
        <f>IF(ISBLANK('Employees &amp; COBRA Enrollees'!C34),"",'Employees &amp; COBRA Enrollees'!C34)</f>
        <v/>
      </c>
      <c r="K28" s="226" t="str">
        <f>IF(ISBLANK('Employees &amp; COBRA Enrollees'!C34),"",'Employees &amp; COBRA Enrollees'!AC34)</f>
        <v/>
      </c>
      <c r="L28" s="226" t="str">
        <f>IF(ISBLANK('Employees &amp; COBRA Enrollees'!Z34),"",'Employees &amp; COBRA Enrollees'!Z34)</f>
        <v/>
      </c>
      <c r="M28" s="232" t="str">
        <f>IF(ISBLANK('Employees &amp; COBRA Enrollees'!AM34),"",'Employees &amp; COBRA Enrollees'!AM34)</f>
        <v/>
      </c>
      <c r="N28" s="232" t="str">
        <f>IF(ISBLANK('Employees &amp; COBRA Enrollees'!AN34),"",'Employees &amp; COBRA Enrollees'!AN34)</f>
        <v/>
      </c>
      <c r="O28" s="232" t="str">
        <f>IF(ISBLANK('Employees &amp; COBRA Enrollees'!AO34),"",'Employees &amp; COBRA Enrollees'!AO34)</f>
        <v/>
      </c>
      <c r="P28" s="232" t="str">
        <f>IF(ISBLANK('Employees &amp; COBRA Enrollees'!AP34),"",'Employees &amp; COBRA Enrollees'!AP34)</f>
        <v/>
      </c>
    </row>
    <row r="29" spans="1:16" ht="15.9" customHeight="1" thickBot="1" x14ac:dyDescent="0.3">
      <c r="A29" s="44"/>
      <c r="B29" s="223" t="str">
        <f>IF(ISBLANK('Employees &amp; COBRA Enrollees'!BR35),"",'Employees &amp; COBRA Enrollees'!BR35)</f>
        <v>Yes</v>
      </c>
      <c r="C29" s="224" t="str">
        <f>IF(ISBLANK('Employees &amp; COBRA Enrollees'!P35),"",'Employees &amp; COBRA Enrollees'!P35)</f>
        <v/>
      </c>
      <c r="D29" s="225" t="str">
        <f>IF(ISBLANK('Employees &amp; COBRA Enrollees'!Q35),"",'Employees &amp; COBRA Enrollees'!Q35)</f>
        <v/>
      </c>
      <c r="E29" s="226" t="str">
        <f>IF(ISBLANK('Employees &amp; COBRA Enrollees'!Y35),"",'Employees &amp; COBRA Enrollees'!Y35)</f>
        <v/>
      </c>
      <c r="F29" s="227" t="str">
        <f>'Employees &amp; COBRA Enrollees'!V35&amp;" "&amp;'Employees &amp; COBRA Enrollees'!U35</f>
        <v xml:space="preserve"> </v>
      </c>
      <c r="G29" s="228" t="str">
        <f>IF(ISBLANK('Employees &amp; COBRA Enrollees'!AQ35),"",'Employees &amp; COBRA Enrollees'!AQ35)</f>
        <v/>
      </c>
      <c r="H29" s="229" t="str">
        <f>IF(ISBLANK('Employees &amp; COBRA Enrollees'!Y35),"",DATEDIF(E29,C29,"y"))</f>
        <v/>
      </c>
      <c r="I29" s="230" t="str">
        <f>IF(ISBLANK('Employees &amp; COBRA Enrollees'!S35),"",'Employees &amp; COBRA Enrollees'!S35)</f>
        <v/>
      </c>
      <c r="J29" s="231" t="str">
        <f>IF(ISBLANK('Employees &amp; COBRA Enrollees'!C35),"",'Employees &amp; COBRA Enrollees'!C35)</f>
        <v/>
      </c>
      <c r="K29" s="226" t="str">
        <f>IF(ISBLANK('Employees &amp; COBRA Enrollees'!C35),"",'Employees &amp; COBRA Enrollees'!AC35)</f>
        <v/>
      </c>
      <c r="L29" s="226" t="str">
        <f>IF(ISBLANK('Employees &amp; COBRA Enrollees'!Z35),"",'Employees &amp; COBRA Enrollees'!Z35)</f>
        <v/>
      </c>
      <c r="M29" s="232" t="str">
        <f>IF(ISBLANK('Employees &amp; COBRA Enrollees'!AM35),"",'Employees &amp; COBRA Enrollees'!AM35)</f>
        <v/>
      </c>
      <c r="N29" s="232" t="str">
        <f>IF(ISBLANK('Employees &amp; COBRA Enrollees'!AN35),"",'Employees &amp; COBRA Enrollees'!AN35)</f>
        <v/>
      </c>
      <c r="O29" s="232" t="str">
        <f>IF(ISBLANK('Employees &amp; COBRA Enrollees'!AO35),"",'Employees &amp; COBRA Enrollees'!AO35)</f>
        <v/>
      </c>
      <c r="P29" s="232" t="str">
        <f>IF(ISBLANK('Employees &amp; COBRA Enrollees'!AP35),"",'Employees &amp; COBRA Enrollees'!AP35)</f>
        <v/>
      </c>
    </row>
    <row r="30" spans="1:16" ht="15.9" customHeight="1" thickBot="1" x14ac:dyDescent="0.3">
      <c r="A30" s="44"/>
      <c r="B30" s="223" t="str">
        <f>IF(ISBLANK('Employees &amp; COBRA Enrollees'!BR36),"",'Employees &amp; COBRA Enrollees'!BR36)</f>
        <v>Yes</v>
      </c>
      <c r="C30" s="224" t="str">
        <f>IF(ISBLANK('Employees &amp; COBRA Enrollees'!P36),"",'Employees &amp; COBRA Enrollees'!P36)</f>
        <v/>
      </c>
      <c r="D30" s="225" t="str">
        <f>IF(ISBLANK('Employees &amp; COBRA Enrollees'!Q36),"",'Employees &amp; COBRA Enrollees'!Q36)</f>
        <v/>
      </c>
      <c r="E30" s="226" t="str">
        <f>IF(ISBLANK('Employees &amp; COBRA Enrollees'!Y36),"",'Employees &amp; COBRA Enrollees'!Y36)</f>
        <v/>
      </c>
      <c r="F30" s="227" t="str">
        <f>'Employees &amp; COBRA Enrollees'!V36&amp;" "&amp;'Employees &amp; COBRA Enrollees'!U36</f>
        <v xml:space="preserve"> </v>
      </c>
      <c r="G30" s="228" t="str">
        <f>IF(ISBLANK('Employees &amp; COBRA Enrollees'!AQ36),"",'Employees &amp; COBRA Enrollees'!AQ36)</f>
        <v/>
      </c>
      <c r="H30" s="229" t="str">
        <f>IF(ISBLANK('Employees &amp; COBRA Enrollees'!Y36),"",DATEDIF(E30,C30,"y"))</f>
        <v/>
      </c>
      <c r="I30" s="230" t="str">
        <f>IF(ISBLANK('Employees &amp; COBRA Enrollees'!S36),"",'Employees &amp; COBRA Enrollees'!S36)</f>
        <v/>
      </c>
      <c r="J30" s="231" t="str">
        <f>IF(ISBLANK('Employees &amp; COBRA Enrollees'!C36),"",'Employees &amp; COBRA Enrollees'!C36)</f>
        <v/>
      </c>
      <c r="K30" s="226" t="str">
        <f>IF(ISBLANK('Employees &amp; COBRA Enrollees'!C36),"",'Employees &amp; COBRA Enrollees'!AC36)</f>
        <v/>
      </c>
      <c r="L30" s="226" t="str">
        <f>IF(ISBLANK('Employees &amp; COBRA Enrollees'!Z36),"",'Employees &amp; COBRA Enrollees'!Z36)</f>
        <v/>
      </c>
      <c r="M30" s="232" t="str">
        <f>IF(ISBLANK('Employees &amp; COBRA Enrollees'!AM36),"",'Employees &amp; COBRA Enrollees'!AM36)</f>
        <v/>
      </c>
      <c r="N30" s="232" t="str">
        <f>IF(ISBLANK('Employees &amp; COBRA Enrollees'!AN36),"",'Employees &amp; COBRA Enrollees'!AN36)</f>
        <v/>
      </c>
      <c r="O30" s="232" t="str">
        <f>IF(ISBLANK('Employees &amp; COBRA Enrollees'!AO36),"",'Employees &amp; COBRA Enrollees'!AO36)</f>
        <v/>
      </c>
      <c r="P30" s="232" t="str">
        <f>IF(ISBLANK('Employees &amp; COBRA Enrollees'!AP36),"",'Employees &amp; COBRA Enrollees'!AP36)</f>
        <v/>
      </c>
    </row>
    <row r="31" spans="1:16" ht="15.9" customHeight="1" thickBot="1" x14ac:dyDescent="0.3">
      <c r="A31" s="44"/>
      <c r="B31" s="223" t="str">
        <f>IF(ISBLANK('Employees &amp; COBRA Enrollees'!BR37),"",'Employees &amp; COBRA Enrollees'!BR37)</f>
        <v>Yes</v>
      </c>
      <c r="C31" s="224" t="str">
        <f>IF(ISBLANK('Employees &amp; COBRA Enrollees'!P37),"",'Employees &amp; COBRA Enrollees'!P37)</f>
        <v/>
      </c>
      <c r="D31" s="225" t="str">
        <f>IF(ISBLANK('Employees &amp; COBRA Enrollees'!Q37),"",'Employees &amp; COBRA Enrollees'!Q37)</f>
        <v/>
      </c>
      <c r="E31" s="226" t="str">
        <f>IF(ISBLANK('Employees &amp; COBRA Enrollees'!Y37),"",'Employees &amp; COBRA Enrollees'!Y37)</f>
        <v/>
      </c>
      <c r="F31" s="227" t="str">
        <f>'Employees &amp; COBRA Enrollees'!V37&amp;" "&amp;'Employees &amp; COBRA Enrollees'!U37</f>
        <v xml:space="preserve"> </v>
      </c>
      <c r="G31" s="228" t="str">
        <f>IF(ISBLANK('Employees &amp; COBRA Enrollees'!AQ37),"",'Employees &amp; COBRA Enrollees'!AQ37)</f>
        <v/>
      </c>
      <c r="H31" s="229" t="str">
        <f>IF(ISBLANK('Employees &amp; COBRA Enrollees'!Y37),"",DATEDIF(E31,C31,"y"))</f>
        <v/>
      </c>
      <c r="I31" s="230" t="str">
        <f>IF(ISBLANK('Employees &amp; COBRA Enrollees'!S37),"",'Employees &amp; COBRA Enrollees'!S37)</f>
        <v/>
      </c>
      <c r="J31" s="231" t="str">
        <f>IF(ISBLANK('Employees &amp; COBRA Enrollees'!C37),"",'Employees &amp; COBRA Enrollees'!C37)</f>
        <v/>
      </c>
      <c r="K31" s="226" t="str">
        <f>IF(ISBLANK('Employees &amp; COBRA Enrollees'!C37),"",'Employees &amp; COBRA Enrollees'!AC37)</f>
        <v/>
      </c>
      <c r="L31" s="226" t="str">
        <f>IF(ISBLANK('Employees &amp; COBRA Enrollees'!Z37),"",'Employees &amp; COBRA Enrollees'!Z37)</f>
        <v/>
      </c>
      <c r="M31" s="232" t="str">
        <f>IF(ISBLANK('Employees &amp; COBRA Enrollees'!AM37),"",'Employees &amp; COBRA Enrollees'!AM37)</f>
        <v/>
      </c>
      <c r="N31" s="232" t="str">
        <f>IF(ISBLANK('Employees &amp; COBRA Enrollees'!AN37),"",'Employees &amp; COBRA Enrollees'!AN37)</f>
        <v/>
      </c>
      <c r="O31" s="232" t="str">
        <f>IF(ISBLANK('Employees &amp; COBRA Enrollees'!AO37),"",'Employees &amp; COBRA Enrollees'!AO37)</f>
        <v/>
      </c>
      <c r="P31" s="232" t="str">
        <f>IF(ISBLANK('Employees &amp; COBRA Enrollees'!AP37),"",'Employees &amp; COBRA Enrollees'!AP37)</f>
        <v/>
      </c>
    </row>
    <row r="32" spans="1:16" ht="15.9" customHeight="1" thickBot="1" x14ac:dyDescent="0.3">
      <c r="A32" s="44"/>
      <c r="B32" s="223" t="str">
        <f>IF(ISBLANK('Employees &amp; COBRA Enrollees'!BR38),"",'Employees &amp; COBRA Enrollees'!BR38)</f>
        <v>Yes</v>
      </c>
      <c r="C32" s="224" t="str">
        <f>IF(ISBLANK('Employees &amp; COBRA Enrollees'!P38),"",'Employees &amp; COBRA Enrollees'!P38)</f>
        <v/>
      </c>
      <c r="D32" s="225" t="str">
        <f>IF(ISBLANK('Employees &amp; COBRA Enrollees'!Q38),"",'Employees &amp; COBRA Enrollees'!Q38)</f>
        <v/>
      </c>
      <c r="E32" s="226" t="str">
        <f>IF(ISBLANK('Employees &amp; COBRA Enrollees'!Y38),"",'Employees &amp; COBRA Enrollees'!Y38)</f>
        <v/>
      </c>
      <c r="F32" s="227" t="str">
        <f>'Employees &amp; COBRA Enrollees'!V38&amp;" "&amp;'Employees &amp; COBRA Enrollees'!U38</f>
        <v xml:space="preserve"> </v>
      </c>
      <c r="G32" s="228" t="str">
        <f>IF(ISBLANK('Employees &amp; COBRA Enrollees'!AQ38),"",'Employees &amp; COBRA Enrollees'!AQ38)</f>
        <v/>
      </c>
      <c r="H32" s="229" t="str">
        <f>IF(ISBLANK('Employees &amp; COBRA Enrollees'!Y38),"",DATEDIF(E32,C32,"y"))</f>
        <v/>
      </c>
      <c r="I32" s="230" t="str">
        <f>IF(ISBLANK('Employees &amp; COBRA Enrollees'!S38),"",'Employees &amp; COBRA Enrollees'!S38)</f>
        <v/>
      </c>
      <c r="J32" s="231" t="str">
        <f>IF(ISBLANK('Employees &amp; COBRA Enrollees'!C38),"",'Employees &amp; COBRA Enrollees'!C38)</f>
        <v/>
      </c>
      <c r="K32" s="226" t="str">
        <f>IF(ISBLANK('Employees &amp; COBRA Enrollees'!C38),"",'Employees &amp; COBRA Enrollees'!AC38)</f>
        <v/>
      </c>
      <c r="L32" s="226" t="str">
        <f>IF(ISBLANK('Employees &amp; COBRA Enrollees'!Z38),"",'Employees &amp; COBRA Enrollees'!Z38)</f>
        <v/>
      </c>
      <c r="M32" s="232" t="str">
        <f>IF(ISBLANK('Employees &amp; COBRA Enrollees'!AM38),"",'Employees &amp; COBRA Enrollees'!AM38)</f>
        <v/>
      </c>
      <c r="N32" s="232" t="str">
        <f>IF(ISBLANK('Employees &amp; COBRA Enrollees'!AN38),"",'Employees &amp; COBRA Enrollees'!AN38)</f>
        <v/>
      </c>
      <c r="O32" s="232" t="str">
        <f>IF(ISBLANK('Employees &amp; COBRA Enrollees'!AO38),"",'Employees &amp; COBRA Enrollees'!AO38)</f>
        <v/>
      </c>
      <c r="P32" s="232" t="str">
        <f>IF(ISBLANK('Employees &amp; COBRA Enrollees'!AP38),"",'Employees &amp; COBRA Enrollees'!AP38)</f>
        <v/>
      </c>
    </row>
    <row r="33" spans="1:16" ht="15.9" customHeight="1" thickBot="1" x14ac:dyDescent="0.3">
      <c r="A33" s="44"/>
      <c r="B33" s="223" t="str">
        <f>IF(ISBLANK('Employees &amp; COBRA Enrollees'!BR39),"",'Employees &amp; COBRA Enrollees'!BR39)</f>
        <v>Yes</v>
      </c>
      <c r="C33" s="224" t="str">
        <f>IF(ISBLANK('Employees &amp; COBRA Enrollees'!P39),"",'Employees &amp; COBRA Enrollees'!P39)</f>
        <v/>
      </c>
      <c r="D33" s="225" t="str">
        <f>IF(ISBLANK('Employees &amp; COBRA Enrollees'!Q39),"",'Employees &amp; COBRA Enrollees'!Q39)</f>
        <v/>
      </c>
      <c r="E33" s="226" t="str">
        <f>IF(ISBLANK('Employees &amp; COBRA Enrollees'!Y39),"",'Employees &amp; COBRA Enrollees'!Y39)</f>
        <v/>
      </c>
      <c r="F33" s="227" t="str">
        <f>'Employees &amp; COBRA Enrollees'!V39&amp;" "&amp;'Employees &amp; COBRA Enrollees'!U39</f>
        <v xml:space="preserve"> </v>
      </c>
      <c r="G33" s="228" t="str">
        <f>IF(ISBLANK('Employees &amp; COBRA Enrollees'!AQ39),"",'Employees &amp; COBRA Enrollees'!AQ39)</f>
        <v/>
      </c>
      <c r="H33" s="229" t="str">
        <f>IF(ISBLANK('Employees &amp; COBRA Enrollees'!Y39),"",DATEDIF(E33,C33,"y"))</f>
        <v/>
      </c>
      <c r="I33" s="230" t="str">
        <f>IF(ISBLANK('Employees &amp; COBRA Enrollees'!S39),"",'Employees &amp; COBRA Enrollees'!S39)</f>
        <v/>
      </c>
      <c r="J33" s="231" t="str">
        <f>IF(ISBLANK('Employees &amp; COBRA Enrollees'!C39),"",'Employees &amp; COBRA Enrollees'!C39)</f>
        <v/>
      </c>
      <c r="K33" s="226" t="str">
        <f>IF(ISBLANK('Employees &amp; COBRA Enrollees'!C39),"",'Employees &amp; COBRA Enrollees'!AC39)</f>
        <v/>
      </c>
      <c r="L33" s="226" t="str">
        <f>IF(ISBLANK('Employees &amp; COBRA Enrollees'!Z39),"",'Employees &amp; COBRA Enrollees'!Z39)</f>
        <v/>
      </c>
      <c r="M33" s="232" t="str">
        <f>IF(ISBLANK('Employees &amp; COBRA Enrollees'!AM39),"",'Employees &amp; COBRA Enrollees'!AM39)</f>
        <v/>
      </c>
      <c r="N33" s="232" t="str">
        <f>IF(ISBLANK('Employees &amp; COBRA Enrollees'!AN39),"",'Employees &amp; COBRA Enrollees'!AN39)</f>
        <v/>
      </c>
      <c r="O33" s="232" t="str">
        <f>IF(ISBLANK('Employees &amp; COBRA Enrollees'!AO39),"",'Employees &amp; COBRA Enrollees'!AO39)</f>
        <v/>
      </c>
      <c r="P33" s="232" t="str">
        <f>IF(ISBLANK('Employees &amp; COBRA Enrollees'!AP39),"",'Employees &amp; COBRA Enrollees'!AP39)</f>
        <v/>
      </c>
    </row>
    <row r="34" spans="1:16" ht="15.9" customHeight="1" thickBot="1" x14ac:dyDescent="0.3">
      <c r="A34" s="44"/>
      <c r="B34" s="223" t="str">
        <f>IF(ISBLANK('Employees &amp; COBRA Enrollees'!BR40),"",'Employees &amp; COBRA Enrollees'!BR40)</f>
        <v>Yes</v>
      </c>
      <c r="C34" s="224" t="str">
        <f>IF(ISBLANK('Employees &amp; COBRA Enrollees'!P40),"",'Employees &amp; COBRA Enrollees'!P40)</f>
        <v/>
      </c>
      <c r="D34" s="225" t="str">
        <f>IF(ISBLANK('Employees &amp; COBRA Enrollees'!Q40),"",'Employees &amp; COBRA Enrollees'!Q40)</f>
        <v/>
      </c>
      <c r="E34" s="226" t="str">
        <f>IF(ISBLANK('Employees &amp; COBRA Enrollees'!Y40),"",'Employees &amp; COBRA Enrollees'!Y40)</f>
        <v/>
      </c>
      <c r="F34" s="227" t="str">
        <f>'Employees &amp; COBRA Enrollees'!V40&amp;" "&amp;'Employees &amp; COBRA Enrollees'!U40</f>
        <v xml:space="preserve"> </v>
      </c>
      <c r="G34" s="228" t="str">
        <f>IF(ISBLANK('Employees &amp; COBRA Enrollees'!AQ40),"",'Employees &amp; COBRA Enrollees'!AQ40)</f>
        <v/>
      </c>
      <c r="H34" s="229" t="str">
        <f>IF(ISBLANK('Employees &amp; COBRA Enrollees'!Y40),"",DATEDIF(E34,C34,"y"))</f>
        <v/>
      </c>
      <c r="I34" s="230" t="str">
        <f>IF(ISBLANK('Employees &amp; COBRA Enrollees'!S40),"",'Employees &amp; COBRA Enrollees'!S40)</f>
        <v/>
      </c>
      <c r="J34" s="231" t="str">
        <f>IF(ISBLANK('Employees &amp; COBRA Enrollees'!C40),"",'Employees &amp; COBRA Enrollees'!C40)</f>
        <v/>
      </c>
      <c r="K34" s="226" t="str">
        <f>IF(ISBLANK('Employees &amp; COBRA Enrollees'!C40),"",'Employees &amp; COBRA Enrollees'!AC40)</f>
        <v/>
      </c>
      <c r="L34" s="226" t="str">
        <f>IF(ISBLANK('Employees &amp; COBRA Enrollees'!Z40),"",'Employees &amp; COBRA Enrollees'!Z40)</f>
        <v/>
      </c>
      <c r="M34" s="232" t="str">
        <f>IF(ISBLANK('Employees &amp; COBRA Enrollees'!AM40),"",'Employees &amp; COBRA Enrollees'!AM40)</f>
        <v/>
      </c>
      <c r="N34" s="232" t="str">
        <f>IF(ISBLANK('Employees &amp; COBRA Enrollees'!AN40),"",'Employees &amp; COBRA Enrollees'!AN40)</f>
        <v/>
      </c>
      <c r="O34" s="232" t="str">
        <f>IF(ISBLANK('Employees &amp; COBRA Enrollees'!AO40),"",'Employees &amp; COBRA Enrollees'!AO40)</f>
        <v/>
      </c>
      <c r="P34" s="232" t="str">
        <f>IF(ISBLANK('Employees &amp; COBRA Enrollees'!AP40),"",'Employees &amp; COBRA Enrollees'!AP40)</f>
        <v/>
      </c>
    </row>
    <row r="35" spans="1:16" ht="15.9" customHeight="1" thickBot="1" x14ac:dyDescent="0.3">
      <c r="A35" s="44"/>
      <c r="B35" s="223" t="str">
        <f>IF(ISBLANK('Employees &amp; COBRA Enrollees'!BR41),"",'Employees &amp; COBRA Enrollees'!BR41)</f>
        <v>Yes</v>
      </c>
      <c r="C35" s="224" t="str">
        <f>IF(ISBLANK('Employees &amp; COBRA Enrollees'!P41),"",'Employees &amp; COBRA Enrollees'!P41)</f>
        <v/>
      </c>
      <c r="D35" s="225" t="str">
        <f>IF(ISBLANK('Employees &amp; COBRA Enrollees'!Q41),"",'Employees &amp; COBRA Enrollees'!Q41)</f>
        <v/>
      </c>
      <c r="E35" s="226" t="str">
        <f>IF(ISBLANK('Employees &amp; COBRA Enrollees'!Y41),"",'Employees &amp; COBRA Enrollees'!Y41)</f>
        <v/>
      </c>
      <c r="F35" s="227" t="str">
        <f>'Employees &amp; COBRA Enrollees'!V41&amp;" "&amp;'Employees &amp; COBRA Enrollees'!U41</f>
        <v xml:space="preserve"> </v>
      </c>
      <c r="G35" s="228" t="str">
        <f>IF(ISBLANK('Employees &amp; COBRA Enrollees'!AQ41),"",'Employees &amp; COBRA Enrollees'!AQ41)</f>
        <v/>
      </c>
      <c r="H35" s="229" t="str">
        <f>IF(ISBLANK('Employees &amp; COBRA Enrollees'!Y41),"",DATEDIF(E35,C35,"y"))</f>
        <v/>
      </c>
      <c r="I35" s="230" t="str">
        <f>IF(ISBLANK('Employees &amp; COBRA Enrollees'!S41),"",'Employees &amp; COBRA Enrollees'!S41)</f>
        <v/>
      </c>
      <c r="J35" s="231" t="str">
        <f>IF(ISBLANK('Employees &amp; COBRA Enrollees'!C41),"",'Employees &amp; COBRA Enrollees'!C41)</f>
        <v/>
      </c>
      <c r="K35" s="226" t="str">
        <f>IF(ISBLANK('Employees &amp; COBRA Enrollees'!C41),"",'Employees &amp; COBRA Enrollees'!AC41)</f>
        <v/>
      </c>
      <c r="L35" s="226" t="str">
        <f>IF(ISBLANK('Employees &amp; COBRA Enrollees'!Z41),"",'Employees &amp; COBRA Enrollees'!Z41)</f>
        <v/>
      </c>
      <c r="M35" s="232" t="str">
        <f>IF(ISBLANK('Employees &amp; COBRA Enrollees'!AM41),"",'Employees &amp; COBRA Enrollees'!AM41)</f>
        <v/>
      </c>
      <c r="N35" s="232" t="str">
        <f>IF(ISBLANK('Employees &amp; COBRA Enrollees'!AN41),"",'Employees &amp; COBRA Enrollees'!AN41)</f>
        <v/>
      </c>
      <c r="O35" s="232" t="str">
        <f>IF(ISBLANK('Employees &amp; COBRA Enrollees'!AO41),"",'Employees &amp; COBRA Enrollees'!AO41)</f>
        <v/>
      </c>
      <c r="P35" s="232" t="str">
        <f>IF(ISBLANK('Employees &amp; COBRA Enrollees'!AP41),"",'Employees &amp; COBRA Enrollees'!AP41)</f>
        <v/>
      </c>
    </row>
    <row r="36" spans="1:16" ht="15.9" customHeight="1" thickBot="1" x14ac:dyDescent="0.3">
      <c r="A36" s="44"/>
      <c r="B36" s="223" t="str">
        <f>IF(ISBLANK('Employees &amp; COBRA Enrollees'!BR42),"",'Employees &amp; COBRA Enrollees'!BR42)</f>
        <v>Yes</v>
      </c>
      <c r="C36" s="224" t="str">
        <f>IF(ISBLANK('Employees &amp; COBRA Enrollees'!P42),"",'Employees &amp; COBRA Enrollees'!P42)</f>
        <v/>
      </c>
      <c r="D36" s="225" t="str">
        <f>IF(ISBLANK('Employees &amp; COBRA Enrollees'!Q42),"",'Employees &amp; COBRA Enrollees'!Q42)</f>
        <v/>
      </c>
      <c r="E36" s="226" t="str">
        <f>IF(ISBLANK('Employees &amp; COBRA Enrollees'!Y42),"",'Employees &amp; COBRA Enrollees'!Y42)</f>
        <v/>
      </c>
      <c r="F36" s="227" t="str">
        <f>'Employees &amp; COBRA Enrollees'!V42&amp;" "&amp;'Employees &amp; COBRA Enrollees'!U42</f>
        <v xml:space="preserve"> </v>
      </c>
      <c r="G36" s="228" t="str">
        <f>IF(ISBLANK('Employees &amp; COBRA Enrollees'!AQ42),"",'Employees &amp; COBRA Enrollees'!AQ42)</f>
        <v/>
      </c>
      <c r="H36" s="229" t="str">
        <f>IF(ISBLANK('Employees &amp; COBRA Enrollees'!Y42),"",DATEDIF(E36,C36,"y"))</f>
        <v/>
      </c>
      <c r="I36" s="230" t="str">
        <f>IF(ISBLANK('Employees &amp; COBRA Enrollees'!S42),"",'Employees &amp; COBRA Enrollees'!S42)</f>
        <v/>
      </c>
      <c r="J36" s="231" t="str">
        <f>IF(ISBLANK('Employees &amp; COBRA Enrollees'!C42),"",'Employees &amp; COBRA Enrollees'!C42)</f>
        <v/>
      </c>
      <c r="K36" s="226" t="str">
        <f>IF(ISBLANK('Employees &amp; COBRA Enrollees'!C42),"",'Employees &amp; COBRA Enrollees'!AC42)</f>
        <v/>
      </c>
      <c r="L36" s="226" t="str">
        <f>IF(ISBLANK('Employees &amp; COBRA Enrollees'!Z42),"",'Employees &amp; COBRA Enrollees'!Z42)</f>
        <v/>
      </c>
      <c r="M36" s="232" t="str">
        <f>IF(ISBLANK('Employees &amp; COBRA Enrollees'!AM42),"",'Employees &amp; COBRA Enrollees'!AM42)</f>
        <v/>
      </c>
      <c r="N36" s="232" t="str">
        <f>IF(ISBLANK('Employees &amp; COBRA Enrollees'!AN42),"",'Employees &amp; COBRA Enrollees'!AN42)</f>
        <v/>
      </c>
      <c r="O36" s="232" t="str">
        <f>IF(ISBLANK('Employees &amp; COBRA Enrollees'!AO42),"",'Employees &amp; COBRA Enrollees'!AO42)</f>
        <v/>
      </c>
      <c r="P36" s="232" t="str">
        <f>IF(ISBLANK('Employees &amp; COBRA Enrollees'!AP42),"",'Employees &amp; COBRA Enrollees'!AP42)</f>
        <v/>
      </c>
    </row>
    <row r="37" spans="1:16" ht="15.9" customHeight="1" thickBot="1" x14ac:dyDescent="0.3">
      <c r="A37" s="44"/>
      <c r="B37" s="223" t="str">
        <f>IF(ISBLANK('Employees &amp; COBRA Enrollees'!BR43),"",'Employees &amp; COBRA Enrollees'!BR43)</f>
        <v>Yes</v>
      </c>
      <c r="C37" s="224" t="str">
        <f>IF(ISBLANK('Employees &amp; COBRA Enrollees'!P43),"",'Employees &amp; COBRA Enrollees'!P43)</f>
        <v/>
      </c>
      <c r="D37" s="225" t="str">
        <f>IF(ISBLANK('Employees &amp; COBRA Enrollees'!Q43),"",'Employees &amp; COBRA Enrollees'!Q43)</f>
        <v/>
      </c>
      <c r="E37" s="226" t="str">
        <f>IF(ISBLANK('Employees &amp; COBRA Enrollees'!Y43),"",'Employees &amp; COBRA Enrollees'!Y43)</f>
        <v/>
      </c>
      <c r="F37" s="227" t="str">
        <f>'Employees &amp; COBRA Enrollees'!V43&amp;" "&amp;'Employees &amp; COBRA Enrollees'!U43</f>
        <v xml:space="preserve"> </v>
      </c>
      <c r="G37" s="228" t="str">
        <f>IF(ISBLANK('Employees &amp; COBRA Enrollees'!AQ43),"",'Employees &amp; COBRA Enrollees'!AQ43)</f>
        <v/>
      </c>
      <c r="H37" s="229" t="str">
        <f>IF(ISBLANK('Employees &amp; COBRA Enrollees'!Y43),"",DATEDIF(E37,C37,"y"))</f>
        <v/>
      </c>
      <c r="I37" s="230" t="str">
        <f>IF(ISBLANK('Employees &amp; COBRA Enrollees'!S43),"",'Employees &amp; COBRA Enrollees'!S43)</f>
        <v/>
      </c>
      <c r="J37" s="231" t="str">
        <f>IF(ISBLANK('Employees &amp; COBRA Enrollees'!C43),"",'Employees &amp; COBRA Enrollees'!C43)</f>
        <v/>
      </c>
      <c r="K37" s="226" t="str">
        <f>IF(ISBLANK('Employees &amp; COBRA Enrollees'!C43),"",'Employees &amp; COBRA Enrollees'!AC43)</f>
        <v/>
      </c>
      <c r="L37" s="226" t="str">
        <f>IF(ISBLANK('Employees &amp; COBRA Enrollees'!Z43),"",'Employees &amp; COBRA Enrollees'!Z43)</f>
        <v/>
      </c>
      <c r="M37" s="232" t="str">
        <f>IF(ISBLANK('Employees &amp; COBRA Enrollees'!AM43),"",'Employees &amp; COBRA Enrollees'!AM43)</f>
        <v/>
      </c>
      <c r="N37" s="232" t="str">
        <f>IF(ISBLANK('Employees &amp; COBRA Enrollees'!AN43),"",'Employees &amp; COBRA Enrollees'!AN43)</f>
        <v/>
      </c>
      <c r="O37" s="232" t="str">
        <f>IF(ISBLANK('Employees &amp; COBRA Enrollees'!AO43),"",'Employees &amp; COBRA Enrollees'!AO43)</f>
        <v/>
      </c>
      <c r="P37" s="232" t="str">
        <f>IF(ISBLANK('Employees &amp; COBRA Enrollees'!AP43),"",'Employees &amp; COBRA Enrollees'!AP43)</f>
        <v/>
      </c>
    </row>
    <row r="38" spans="1:16" ht="15.9" customHeight="1" thickBot="1" x14ac:dyDescent="0.3">
      <c r="A38" s="44"/>
      <c r="B38" s="223" t="str">
        <f>IF(ISBLANK('Employees &amp; COBRA Enrollees'!BR44),"",'Employees &amp; COBRA Enrollees'!BR44)</f>
        <v>Yes</v>
      </c>
      <c r="C38" s="224" t="str">
        <f>IF(ISBLANK('Employees &amp; COBRA Enrollees'!P44),"",'Employees &amp; COBRA Enrollees'!P44)</f>
        <v/>
      </c>
      <c r="D38" s="225" t="str">
        <f>IF(ISBLANK('Employees &amp; COBRA Enrollees'!Q44),"",'Employees &amp; COBRA Enrollees'!Q44)</f>
        <v/>
      </c>
      <c r="E38" s="226" t="str">
        <f>IF(ISBLANK('Employees &amp; COBRA Enrollees'!Y44),"",'Employees &amp; COBRA Enrollees'!Y44)</f>
        <v/>
      </c>
      <c r="F38" s="227" t="str">
        <f>'Employees &amp; COBRA Enrollees'!V44&amp;" "&amp;'Employees &amp; COBRA Enrollees'!U44</f>
        <v xml:space="preserve"> </v>
      </c>
      <c r="G38" s="228" t="str">
        <f>IF(ISBLANK('Employees &amp; COBRA Enrollees'!AQ44),"",'Employees &amp; COBRA Enrollees'!AQ44)</f>
        <v/>
      </c>
      <c r="H38" s="229" t="str">
        <f>IF(ISBLANK('Employees &amp; COBRA Enrollees'!Y44),"",DATEDIF(E38,C38,"y"))</f>
        <v/>
      </c>
      <c r="I38" s="230" t="str">
        <f>IF(ISBLANK('Employees &amp; COBRA Enrollees'!S44),"",'Employees &amp; COBRA Enrollees'!S44)</f>
        <v/>
      </c>
      <c r="J38" s="231" t="str">
        <f>IF(ISBLANK('Employees &amp; COBRA Enrollees'!C44),"",'Employees &amp; COBRA Enrollees'!C44)</f>
        <v/>
      </c>
      <c r="K38" s="226" t="str">
        <f>IF(ISBLANK('Employees &amp; COBRA Enrollees'!C44),"",'Employees &amp; COBRA Enrollees'!AC44)</f>
        <v/>
      </c>
      <c r="L38" s="226" t="str">
        <f>IF(ISBLANK('Employees &amp; COBRA Enrollees'!Z44),"",'Employees &amp; COBRA Enrollees'!Z44)</f>
        <v/>
      </c>
      <c r="M38" s="232" t="str">
        <f>IF(ISBLANK('Employees &amp; COBRA Enrollees'!AM44),"",'Employees &amp; COBRA Enrollees'!AM44)</f>
        <v/>
      </c>
      <c r="N38" s="232" t="str">
        <f>IF(ISBLANK('Employees &amp; COBRA Enrollees'!AN44),"",'Employees &amp; COBRA Enrollees'!AN44)</f>
        <v/>
      </c>
      <c r="O38" s="232" t="str">
        <f>IF(ISBLANK('Employees &amp; COBRA Enrollees'!AO44),"",'Employees &amp; COBRA Enrollees'!AO44)</f>
        <v/>
      </c>
      <c r="P38" s="232" t="str">
        <f>IF(ISBLANK('Employees &amp; COBRA Enrollees'!AP44),"",'Employees &amp; COBRA Enrollees'!AP44)</f>
        <v/>
      </c>
    </row>
    <row r="39" spans="1:16" ht="15.9" customHeight="1" thickBot="1" x14ac:dyDescent="0.3">
      <c r="A39" s="44"/>
      <c r="B39" s="223" t="str">
        <f>IF(ISBLANK('Employees &amp; COBRA Enrollees'!BR45),"",'Employees &amp; COBRA Enrollees'!BR45)</f>
        <v>Yes</v>
      </c>
      <c r="C39" s="224" t="str">
        <f>IF(ISBLANK('Employees &amp; COBRA Enrollees'!P45),"",'Employees &amp; COBRA Enrollees'!P45)</f>
        <v/>
      </c>
      <c r="D39" s="225" t="str">
        <f>IF(ISBLANK('Employees &amp; COBRA Enrollees'!Q45),"",'Employees &amp; COBRA Enrollees'!Q45)</f>
        <v/>
      </c>
      <c r="E39" s="226" t="str">
        <f>IF(ISBLANK('Employees &amp; COBRA Enrollees'!Y45),"",'Employees &amp; COBRA Enrollees'!Y45)</f>
        <v/>
      </c>
      <c r="F39" s="227" t="str">
        <f>'Employees &amp; COBRA Enrollees'!V45&amp;" "&amp;'Employees &amp; COBRA Enrollees'!U45</f>
        <v xml:space="preserve"> </v>
      </c>
      <c r="G39" s="228" t="str">
        <f>IF(ISBLANK('Employees &amp; COBRA Enrollees'!AQ45),"",'Employees &amp; COBRA Enrollees'!AQ45)</f>
        <v/>
      </c>
      <c r="H39" s="229" t="str">
        <f>IF(ISBLANK('Employees &amp; COBRA Enrollees'!Y45),"",DATEDIF(E39,C39,"y"))</f>
        <v/>
      </c>
      <c r="I39" s="230" t="str">
        <f>IF(ISBLANK('Employees &amp; COBRA Enrollees'!S45),"",'Employees &amp; COBRA Enrollees'!S45)</f>
        <v/>
      </c>
      <c r="J39" s="231" t="str">
        <f>IF(ISBLANK('Employees &amp; COBRA Enrollees'!C45),"",'Employees &amp; COBRA Enrollees'!C45)</f>
        <v/>
      </c>
      <c r="K39" s="226" t="str">
        <f>IF(ISBLANK('Employees &amp; COBRA Enrollees'!C45),"",'Employees &amp; COBRA Enrollees'!AC45)</f>
        <v/>
      </c>
      <c r="L39" s="226" t="str">
        <f>IF(ISBLANK('Employees &amp; COBRA Enrollees'!Z45),"",'Employees &amp; COBRA Enrollees'!Z45)</f>
        <v/>
      </c>
      <c r="M39" s="232" t="str">
        <f>IF(ISBLANK('Employees &amp; COBRA Enrollees'!AM45),"",'Employees &amp; COBRA Enrollees'!AM45)</f>
        <v/>
      </c>
      <c r="N39" s="232" t="str">
        <f>IF(ISBLANK('Employees &amp; COBRA Enrollees'!AN45),"",'Employees &amp; COBRA Enrollees'!AN45)</f>
        <v/>
      </c>
      <c r="O39" s="232" t="str">
        <f>IF(ISBLANK('Employees &amp; COBRA Enrollees'!AO45),"",'Employees &amp; COBRA Enrollees'!AO45)</f>
        <v/>
      </c>
      <c r="P39" s="232" t="str">
        <f>IF(ISBLANK('Employees &amp; COBRA Enrollees'!AP45),"",'Employees &amp; COBRA Enrollees'!AP45)</f>
        <v/>
      </c>
    </row>
    <row r="40" spans="1:16" ht="15.9" customHeight="1" thickBot="1" x14ac:dyDescent="0.3">
      <c r="A40" s="44"/>
      <c r="B40" s="223" t="str">
        <f>IF(ISBLANK('Employees &amp; COBRA Enrollees'!BR46),"",'Employees &amp; COBRA Enrollees'!BR46)</f>
        <v>Yes</v>
      </c>
      <c r="C40" s="224" t="str">
        <f>IF(ISBLANK('Employees &amp; COBRA Enrollees'!P46),"",'Employees &amp; COBRA Enrollees'!P46)</f>
        <v/>
      </c>
      <c r="D40" s="225" t="str">
        <f>IF(ISBLANK('Employees &amp; COBRA Enrollees'!Q46),"",'Employees &amp; COBRA Enrollees'!Q46)</f>
        <v/>
      </c>
      <c r="E40" s="226" t="str">
        <f>IF(ISBLANK('Employees &amp; COBRA Enrollees'!Y46),"",'Employees &amp; COBRA Enrollees'!Y46)</f>
        <v/>
      </c>
      <c r="F40" s="227" t="str">
        <f>'Employees &amp; COBRA Enrollees'!V46&amp;" "&amp;'Employees &amp; COBRA Enrollees'!U46</f>
        <v xml:space="preserve"> </v>
      </c>
      <c r="G40" s="228" t="str">
        <f>IF(ISBLANK('Employees &amp; COBRA Enrollees'!AQ46),"",'Employees &amp; COBRA Enrollees'!AQ46)</f>
        <v/>
      </c>
      <c r="H40" s="229" t="str">
        <f>IF(ISBLANK('Employees &amp; COBRA Enrollees'!Y46),"",DATEDIF(E40,C40,"y"))</f>
        <v/>
      </c>
      <c r="I40" s="230" t="str">
        <f>IF(ISBLANK('Employees &amp; COBRA Enrollees'!S46),"",'Employees &amp; COBRA Enrollees'!S46)</f>
        <v/>
      </c>
      <c r="J40" s="231" t="str">
        <f>IF(ISBLANK('Employees &amp; COBRA Enrollees'!C46),"",'Employees &amp; COBRA Enrollees'!C46)</f>
        <v/>
      </c>
      <c r="K40" s="226" t="str">
        <f>IF(ISBLANK('Employees &amp; COBRA Enrollees'!C46),"",'Employees &amp; COBRA Enrollees'!AC46)</f>
        <v/>
      </c>
      <c r="L40" s="226" t="str">
        <f>IF(ISBLANK('Employees &amp; COBRA Enrollees'!Z46),"",'Employees &amp; COBRA Enrollees'!Z46)</f>
        <v/>
      </c>
      <c r="M40" s="232" t="str">
        <f>IF(ISBLANK('Employees &amp; COBRA Enrollees'!AM46),"",'Employees &amp; COBRA Enrollees'!AM46)</f>
        <v/>
      </c>
      <c r="N40" s="232" t="str">
        <f>IF(ISBLANK('Employees &amp; COBRA Enrollees'!AN46),"",'Employees &amp; COBRA Enrollees'!AN46)</f>
        <v/>
      </c>
      <c r="O40" s="232" t="str">
        <f>IF(ISBLANK('Employees &amp; COBRA Enrollees'!AO46),"",'Employees &amp; COBRA Enrollees'!AO46)</f>
        <v/>
      </c>
      <c r="P40" s="232" t="str">
        <f>IF(ISBLANK('Employees &amp; COBRA Enrollees'!AP46),"",'Employees &amp; COBRA Enrollees'!AP46)</f>
        <v/>
      </c>
    </row>
    <row r="41" spans="1:16" ht="15.9" customHeight="1" thickBot="1" x14ac:dyDescent="0.3">
      <c r="A41" s="44"/>
      <c r="B41" s="223" t="str">
        <f>IF(ISBLANK('Employees &amp; COBRA Enrollees'!BR47),"",'Employees &amp; COBRA Enrollees'!BR47)</f>
        <v>Yes</v>
      </c>
      <c r="C41" s="224" t="str">
        <f>IF(ISBLANK('Employees &amp; COBRA Enrollees'!P47),"",'Employees &amp; COBRA Enrollees'!P47)</f>
        <v/>
      </c>
      <c r="D41" s="225" t="str">
        <f>IF(ISBLANK('Employees &amp; COBRA Enrollees'!Q47),"",'Employees &amp; COBRA Enrollees'!Q47)</f>
        <v/>
      </c>
      <c r="E41" s="226" t="str">
        <f>IF(ISBLANK('Employees &amp; COBRA Enrollees'!Y47),"",'Employees &amp; COBRA Enrollees'!Y47)</f>
        <v/>
      </c>
      <c r="F41" s="227" t="str">
        <f>'Employees &amp; COBRA Enrollees'!V47&amp;" "&amp;'Employees &amp; COBRA Enrollees'!U47</f>
        <v xml:space="preserve"> </v>
      </c>
      <c r="G41" s="228" t="str">
        <f>IF(ISBLANK('Employees &amp; COBRA Enrollees'!AQ47),"",'Employees &amp; COBRA Enrollees'!AQ47)</f>
        <v/>
      </c>
      <c r="H41" s="229" t="str">
        <f>IF(ISBLANK('Employees &amp; COBRA Enrollees'!Y47),"",DATEDIF(E41,C41,"y"))</f>
        <v/>
      </c>
      <c r="I41" s="230" t="str">
        <f>IF(ISBLANK('Employees &amp; COBRA Enrollees'!S47),"",'Employees &amp; COBRA Enrollees'!S47)</f>
        <v/>
      </c>
      <c r="J41" s="231" t="str">
        <f>IF(ISBLANK('Employees &amp; COBRA Enrollees'!C47),"",'Employees &amp; COBRA Enrollees'!C47)</f>
        <v/>
      </c>
      <c r="K41" s="226" t="str">
        <f>IF(ISBLANK('Employees &amp; COBRA Enrollees'!C47),"",'Employees &amp; COBRA Enrollees'!AC47)</f>
        <v/>
      </c>
      <c r="L41" s="226" t="str">
        <f>IF(ISBLANK('Employees &amp; COBRA Enrollees'!Z47),"",'Employees &amp; COBRA Enrollees'!Z47)</f>
        <v/>
      </c>
      <c r="M41" s="232" t="str">
        <f>IF(ISBLANK('Employees &amp; COBRA Enrollees'!AM47),"",'Employees &amp; COBRA Enrollees'!AM47)</f>
        <v/>
      </c>
      <c r="N41" s="232" t="str">
        <f>IF(ISBLANK('Employees &amp; COBRA Enrollees'!AN47),"",'Employees &amp; COBRA Enrollees'!AN47)</f>
        <v/>
      </c>
      <c r="O41" s="232" t="str">
        <f>IF(ISBLANK('Employees &amp; COBRA Enrollees'!AO47),"",'Employees &amp; COBRA Enrollees'!AO47)</f>
        <v/>
      </c>
      <c r="P41" s="232" t="str">
        <f>IF(ISBLANK('Employees &amp; COBRA Enrollees'!AP47),"",'Employees &amp; COBRA Enrollees'!AP47)</f>
        <v/>
      </c>
    </row>
    <row r="42" spans="1:16" ht="15.9" customHeight="1" thickBot="1" x14ac:dyDescent="0.3">
      <c r="A42" s="44"/>
      <c r="B42" s="223" t="str">
        <f>IF(ISBLANK('Employees &amp; COBRA Enrollees'!BR48),"",'Employees &amp; COBRA Enrollees'!BR48)</f>
        <v>Yes</v>
      </c>
      <c r="C42" s="224" t="str">
        <f>IF(ISBLANK('Employees &amp; COBRA Enrollees'!P48),"",'Employees &amp; COBRA Enrollees'!P48)</f>
        <v/>
      </c>
      <c r="D42" s="225" t="str">
        <f>IF(ISBLANK('Employees &amp; COBRA Enrollees'!Q48),"",'Employees &amp; COBRA Enrollees'!Q48)</f>
        <v/>
      </c>
      <c r="E42" s="226" t="str">
        <f>IF(ISBLANK('Employees &amp; COBRA Enrollees'!Y48),"",'Employees &amp; COBRA Enrollees'!Y48)</f>
        <v/>
      </c>
      <c r="F42" s="227" t="str">
        <f>'Employees &amp; COBRA Enrollees'!V48&amp;" "&amp;'Employees &amp; COBRA Enrollees'!U48</f>
        <v xml:space="preserve"> </v>
      </c>
      <c r="G42" s="228" t="str">
        <f>IF(ISBLANK('Employees &amp; COBRA Enrollees'!AQ48),"",'Employees &amp; COBRA Enrollees'!AQ48)</f>
        <v/>
      </c>
      <c r="H42" s="229" t="str">
        <f>IF(ISBLANK('Employees &amp; COBRA Enrollees'!Y48),"",DATEDIF(E42,C42,"y"))</f>
        <v/>
      </c>
      <c r="I42" s="230" t="str">
        <f>IF(ISBLANK('Employees &amp; COBRA Enrollees'!S48),"",'Employees &amp; COBRA Enrollees'!S48)</f>
        <v/>
      </c>
      <c r="J42" s="231" t="str">
        <f>IF(ISBLANK('Employees &amp; COBRA Enrollees'!C48),"",'Employees &amp; COBRA Enrollees'!C48)</f>
        <v/>
      </c>
      <c r="K42" s="226" t="str">
        <f>IF(ISBLANK('Employees &amp; COBRA Enrollees'!C48),"",'Employees &amp; COBRA Enrollees'!AC48)</f>
        <v/>
      </c>
      <c r="L42" s="226" t="str">
        <f>IF(ISBLANK('Employees &amp; COBRA Enrollees'!Z48),"",'Employees &amp; COBRA Enrollees'!Z48)</f>
        <v/>
      </c>
      <c r="M42" s="232" t="str">
        <f>IF(ISBLANK('Employees &amp; COBRA Enrollees'!AM48),"",'Employees &amp; COBRA Enrollees'!AM48)</f>
        <v/>
      </c>
      <c r="N42" s="232" t="str">
        <f>IF(ISBLANK('Employees &amp; COBRA Enrollees'!AN48),"",'Employees &amp; COBRA Enrollees'!AN48)</f>
        <v/>
      </c>
      <c r="O42" s="232" t="str">
        <f>IF(ISBLANK('Employees &amp; COBRA Enrollees'!AO48),"",'Employees &amp; COBRA Enrollees'!AO48)</f>
        <v/>
      </c>
      <c r="P42" s="232" t="str">
        <f>IF(ISBLANK('Employees &amp; COBRA Enrollees'!AP48),"",'Employees &amp; COBRA Enrollees'!AP48)</f>
        <v/>
      </c>
    </row>
    <row r="43" spans="1:16" ht="15.9" customHeight="1" thickBot="1" x14ac:dyDescent="0.3">
      <c r="A43" s="44"/>
      <c r="B43" s="223" t="str">
        <f>IF(ISBLANK('Employees &amp; COBRA Enrollees'!BR49),"",'Employees &amp; COBRA Enrollees'!BR49)</f>
        <v>Yes</v>
      </c>
      <c r="C43" s="224" t="str">
        <f>IF(ISBLANK('Employees &amp; COBRA Enrollees'!P49),"",'Employees &amp; COBRA Enrollees'!P49)</f>
        <v/>
      </c>
      <c r="D43" s="225" t="str">
        <f>IF(ISBLANK('Employees &amp; COBRA Enrollees'!Q49),"",'Employees &amp; COBRA Enrollees'!Q49)</f>
        <v/>
      </c>
      <c r="E43" s="226" t="str">
        <f>IF(ISBLANK('Employees &amp; COBRA Enrollees'!Y49),"",'Employees &amp; COBRA Enrollees'!Y49)</f>
        <v/>
      </c>
      <c r="F43" s="227" t="str">
        <f>'Employees &amp; COBRA Enrollees'!V49&amp;" "&amp;'Employees &amp; COBRA Enrollees'!U49</f>
        <v xml:space="preserve"> </v>
      </c>
      <c r="G43" s="228" t="str">
        <f>IF(ISBLANK('Employees &amp; COBRA Enrollees'!AQ49),"",'Employees &amp; COBRA Enrollees'!AQ49)</f>
        <v/>
      </c>
      <c r="H43" s="229" t="str">
        <f>IF(ISBLANK('Employees &amp; COBRA Enrollees'!Y49),"",DATEDIF(E43,C43,"y"))</f>
        <v/>
      </c>
      <c r="I43" s="230" t="str">
        <f>IF(ISBLANK('Employees &amp; COBRA Enrollees'!S49),"",'Employees &amp; COBRA Enrollees'!S49)</f>
        <v/>
      </c>
      <c r="J43" s="231" t="str">
        <f>IF(ISBLANK('Employees &amp; COBRA Enrollees'!C49),"",'Employees &amp; COBRA Enrollees'!C49)</f>
        <v/>
      </c>
      <c r="K43" s="226" t="str">
        <f>IF(ISBLANK('Employees &amp; COBRA Enrollees'!C49),"",'Employees &amp; COBRA Enrollees'!AC49)</f>
        <v/>
      </c>
      <c r="L43" s="226" t="str">
        <f>IF(ISBLANK('Employees &amp; COBRA Enrollees'!Z49),"",'Employees &amp; COBRA Enrollees'!Z49)</f>
        <v/>
      </c>
      <c r="M43" s="232" t="str">
        <f>IF(ISBLANK('Employees &amp; COBRA Enrollees'!AM49),"",'Employees &amp; COBRA Enrollees'!AM49)</f>
        <v/>
      </c>
      <c r="N43" s="232" t="str">
        <f>IF(ISBLANK('Employees &amp; COBRA Enrollees'!AN49),"",'Employees &amp; COBRA Enrollees'!AN49)</f>
        <v/>
      </c>
      <c r="O43" s="232" t="str">
        <f>IF(ISBLANK('Employees &amp; COBRA Enrollees'!AO49),"",'Employees &amp; COBRA Enrollees'!AO49)</f>
        <v/>
      </c>
      <c r="P43" s="232" t="str">
        <f>IF(ISBLANK('Employees &amp; COBRA Enrollees'!AP49),"",'Employees &amp; COBRA Enrollees'!AP49)</f>
        <v/>
      </c>
    </row>
    <row r="44" spans="1:16" ht="15.9" customHeight="1" thickBot="1" x14ac:dyDescent="0.3">
      <c r="A44" s="44"/>
      <c r="B44" s="223" t="str">
        <f>IF(ISBLANK('Employees &amp; COBRA Enrollees'!BR50),"",'Employees &amp; COBRA Enrollees'!BR50)</f>
        <v>Yes</v>
      </c>
      <c r="C44" s="224" t="str">
        <f>IF(ISBLANK('Employees &amp; COBRA Enrollees'!P50),"",'Employees &amp; COBRA Enrollees'!P50)</f>
        <v/>
      </c>
      <c r="D44" s="225" t="str">
        <f>IF(ISBLANK('Employees &amp; COBRA Enrollees'!Q50),"",'Employees &amp; COBRA Enrollees'!Q50)</f>
        <v/>
      </c>
      <c r="E44" s="226" t="str">
        <f>IF(ISBLANK('Employees &amp; COBRA Enrollees'!Y50),"",'Employees &amp; COBRA Enrollees'!Y50)</f>
        <v/>
      </c>
      <c r="F44" s="227" t="str">
        <f>'Employees &amp; COBRA Enrollees'!V50&amp;" "&amp;'Employees &amp; COBRA Enrollees'!U50</f>
        <v xml:space="preserve"> </v>
      </c>
      <c r="G44" s="228" t="str">
        <f>IF(ISBLANK('Employees &amp; COBRA Enrollees'!AQ50),"",'Employees &amp; COBRA Enrollees'!AQ50)</f>
        <v/>
      </c>
      <c r="H44" s="229" t="str">
        <f>IF(ISBLANK('Employees &amp; COBRA Enrollees'!Y50),"",DATEDIF(E44,C44,"y"))</f>
        <v/>
      </c>
      <c r="I44" s="230" t="str">
        <f>IF(ISBLANK('Employees &amp; COBRA Enrollees'!S50),"",'Employees &amp; COBRA Enrollees'!S50)</f>
        <v/>
      </c>
      <c r="J44" s="231" t="str">
        <f>IF(ISBLANK('Employees &amp; COBRA Enrollees'!C50),"",'Employees &amp; COBRA Enrollees'!C50)</f>
        <v/>
      </c>
      <c r="K44" s="226" t="str">
        <f>IF(ISBLANK('Employees &amp; COBRA Enrollees'!C50),"",'Employees &amp; COBRA Enrollees'!AC50)</f>
        <v/>
      </c>
      <c r="L44" s="226" t="str">
        <f>IF(ISBLANK('Employees &amp; COBRA Enrollees'!Z50),"",'Employees &amp; COBRA Enrollees'!Z50)</f>
        <v/>
      </c>
      <c r="M44" s="232" t="str">
        <f>IF(ISBLANK('Employees &amp; COBRA Enrollees'!AM50),"",'Employees &amp; COBRA Enrollees'!AM50)</f>
        <v/>
      </c>
      <c r="N44" s="232" t="str">
        <f>IF(ISBLANK('Employees &amp; COBRA Enrollees'!AN50),"",'Employees &amp; COBRA Enrollees'!AN50)</f>
        <v/>
      </c>
      <c r="O44" s="232" t="str">
        <f>IF(ISBLANK('Employees &amp; COBRA Enrollees'!AO50),"",'Employees &amp; COBRA Enrollees'!AO50)</f>
        <v/>
      </c>
      <c r="P44" s="232" t="str">
        <f>IF(ISBLANK('Employees &amp; COBRA Enrollees'!AP50),"",'Employees &amp; COBRA Enrollees'!AP50)</f>
        <v/>
      </c>
    </row>
    <row r="45" spans="1:16" ht="15.9" customHeight="1" thickBot="1" x14ac:dyDescent="0.3">
      <c r="A45" s="44"/>
      <c r="B45" s="223" t="str">
        <f>IF(ISBLANK('Employees &amp; COBRA Enrollees'!BR51),"",'Employees &amp; COBRA Enrollees'!BR51)</f>
        <v>Yes</v>
      </c>
      <c r="C45" s="224" t="str">
        <f>IF(ISBLANK('Employees &amp; COBRA Enrollees'!P51),"",'Employees &amp; COBRA Enrollees'!P51)</f>
        <v/>
      </c>
      <c r="D45" s="225" t="str">
        <f>IF(ISBLANK('Employees &amp; COBRA Enrollees'!Q51),"",'Employees &amp; COBRA Enrollees'!Q51)</f>
        <v/>
      </c>
      <c r="E45" s="226" t="str">
        <f>IF(ISBLANK('Employees &amp; COBRA Enrollees'!Y51),"",'Employees &amp; COBRA Enrollees'!Y51)</f>
        <v/>
      </c>
      <c r="F45" s="227" t="str">
        <f>'Employees &amp; COBRA Enrollees'!V51&amp;" "&amp;'Employees &amp; COBRA Enrollees'!U51</f>
        <v xml:space="preserve"> </v>
      </c>
      <c r="G45" s="228" t="str">
        <f>IF(ISBLANK('Employees &amp; COBRA Enrollees'!AQ51),"",'Employees &amp; COBRA Enrollees'!AQ51)</f>
        <v/>
      </c>
      <c r="H45" s="229" t="str">
        <f>IF(ISBLANK('Employees &amp; COBRA Enrollees'!Y51),"",DATEDIF(E45,C45,"y"))</f>
        <v/>
      </c>
      <c r="I45" s="230" t="str">
        <f>IF(ISBLANK('Employees &amp; COBRA Enrollees'!S51),"",'Employees &amp; COBRA Enrollees'!S51)</f>
        <v/>
      </c>
      <c r="J45" s="231" t="str">
        <f>IF(ISBLANK('Employees &amp; COBRA Enrollees'!C51),"",'Employees &amp; COBRA Enrollees'!C51)</f>
        <v/>
      </c>
      <c r="K45" s="226" t="str">
        <f>IF(ISBLANK('Employees &amp; COBRA Enrollees'!C51),"",'Employees &amp; COBRA Enrollees'!AC51)</f>
        <v/>
      </c>
      <c r="L45" s="226" t="str">
        <f>IF(ISBLANK('Employees &amp; COBRA Enrollees'!Z51),"",'Employees &amp; COBRA Enrollees'!Z51)</f>
        <v/>
      </c>
      <c r="M45" s="232" t="str">
        <f>IF(ISBLANK('Employees &amp; COBRA Enrollees'!AM51),"",'Employees &amp; COBRA Enrollees'!AM51)</f>
        <v/>
      </c>
      <c r="N45" s="232" t="str">
        <f>IF(ISBLANK('Employees &amp; COBRA Enrollees'!AN51),"",'Employees &amp; COBRA Enrollees'!AN51)</f>
        <v/>
      </c>
      <c r="O45" s="232" t="str">
        <f>IF(ISBLANK('Employees &amp; COBRA Enrollees'!AO51),"",'Employees &amp; COBRA Enrollees'!AO51)</f>
        <v/>
      </c>
      <c r="P45" s="232" t="str">
        <f>IF(ISBLANK('Employees &amp; COBRA Enrollees'!AP51),"",'Employees &amp; COBRA Enrollees'!AP51)</f>
        <v/>
      </c>
    </row>
    <row r="46" spans="1:16" ht="15.9" customHeight="1" thickBot="1" x14ac:dyDescent="0.3">
      <c r="A46" s="44"/>
      <c r="B46" s="223" t="str">
        <f>IF(ISBLANK('Employees &amp; COBRA Enrollees'!BR52),"",'Employees &amp; COBRA Enrollees'!BR52)</f>
        <v>Yes</v>
      </c>
      <c r="C46" s="224" t="str">
        <f>IF(ISBLANK('Employees &amp; COBRA Enrollees'!P52),"",'Employees &amp; COBRA Enrollees'!P52)</f>
        <v/>
      </c>
      <c r="D46" s="225" t="str">
        <f>IF(ISBLANK('Employees &amp; COBRA Enrollees'!Q52),"",'Employees &amp; COBRA Enrollees'!Q52)</f>
        <v/>
      </c>
      <c r="E46" s="226" t="str">
        <f>IF(ISBLANK('Employees &amp; COBRA Enrollees'!Y52),"",'Employees &amp; COBRA Enrollees'!Y52)</f>
        <v/>
      </c>
      <c r="F46" s="227" t="str">
        <f>'Employees &amp; COBRA Enrollees'!V52&amp;" "&amp;'Employees &amp; COBRA Enrollees'!U52</f>
        <v xml:space="preserve"> </v>
      </c>
      <c r="G46" s="228" t="str">
        <f>IF(ISBLANK('Employees &amp; COBRA Enrollees'!AQ52),"",'Employees &amp; COBRA Enrollees'!AQ52)</f>
        <v/>
      </c>
      <c r="H46" s="229" t="str">
        <f>IF(ISBLANK('Employees &amp; COBRA Enrollees'!Y52),"",DATEDIF(E46,C46,"y"))</f>
        <v/>
      </c>
      <c r="I46" s="230" t="str">
        <f>IF(ISBLANK('Employees &amp; COBRA Enrollees'!S52),"",'Employees &amp; COBRA Enrollees'!S52)</f>
        <v/>
      </c>
      <c r="J46" s="231" t="str">
        <f>IF(ISBLANK('Employees &amp; COBRA Enrollees'!C52),"",'Employees &amp; COBRA Enrollees'!C52)</f>
        <v/>
      </c>
      <c r="K46" s="226" t="str">
        <f>IF(ISBLANK('Employees &amp; COBRA Enrollees'!C52),"",'Employees &amp; COBRA Enrollees'!AC52)</f>
        <v/>
      </c>
      <c r="L46" s="226" t="str">
        <f>IF(ISBLANK('Employees &amp; COBRA Enrollees'!Z52),"",'Employees &amp; COBRA Enrollees'!Z52)</f>
        <v/>
      </c>
      <c r="M46" s="232" t="str">
        <f>IF(ISBLANK('Employees &amp; COBRA Enrollees'!AM52),"",'Employees &amp; COBRA Enrollees'!AM52)</f>
        <v/>
      </c>
      <c r="N46" s="232" t="str">
        <f>IF(ISBLANK('Employees &amp; COBRA Enrollees'!AN52),"",'Employees &amp; COBRA Enrollees'!AN52)</f>
        <v/>
      </c>
      <c r="O46" s="232" t="str">
        <f>IF(ISBLANK('Employees &amp; COBRA Enrollees'!AO52),"",'Employees &amp; COBRA Enrollees'!AO52)</f>
        <v/>
      </c>
      <c r="P46" s="232" t="str">
        <f>IF(ISBLANK('Employees &amp; COBRA Enrollees'!AP52),"",'Employees &amp; COBRA Enrollees'!AP52)</f>
        <v/>
      </c>
    </row>
    <row r="47" spans="1:16" ht="15.9" customHeight="1" thickBot="1" x14ac:dyDescent="0.3">
      <c r="A47" s="44"/>
      <c r="B47" s="223" t="str">
        <f>IF(ISBLANK('Employees &amp; COBRA Enrollees'!BR53),"",'Employees &amp; COBRA Enrollees'!BR53)</f>
        <v>Yes</v>
      </c>
      <c r="C47" s="224" t="str">
        <f>IF(ISBLANK('Employees &amp; COBRA Enrollees'!P53),"",'Employees &amp; COBRA Enrollees'!P53)</f>
        <v/>
      </c>
      <c r="D47" s="225" t="str">
        <f>IF(ISBLANK('Employees &amp; COBRA Enrollees'!Q53),"",'Employees &amp; COBRA Enrollees'!Q53)</f>
        <v/>
      </c>
      <c r="E47" s="226" t="str">
        <f>IF(ISBLANK('Employees &amp; COBRA Enrollees'!Y53),"",'Employees &amp; COBRA Enrollees'!Y53)</f>
        <v/>
      </c>
      <c r="F47" s="227" t="str">
        <f>'Employees &amp; COBRA Enrollees'!V53&amp;" "&amp;'Employees &amp; COBRA Enrollees'!U53</f>
        <v xml:space="preserve"> </v>
      </c>
      <c r="G47" s="228" t="str">
        <f>IF(ISBLANK('Employees &amp; COBRA Enrollees'!AQ53),"",'Employees &amp; COBRA Enrollees'!AQ53)</f>
        <v/>
      </c>
      <c r="H47" s="229" t="str">
        <f>IF(ISBLANK('Employees &amp; COBRA Enrollees'!Y53),"",DATEDIF(E47,C47,"y"))</f>
        <v/>
      </c>
      <c r="I47" s="230" t="str">
        <f>IF(ISBLANK('Employees &amp; COBRA Enrollees'!S53),"",'Employees &amp; COBRA Enrollees'!S53)</f>
        <v/>
      </c>
      <c r="J47" s="231" t="str">
        <f>IF(ISBLANK('Employees &amp; COBRA Enrollees'!C53),"",'Employees &amp; COBRA Enrollees'!C53)</f>
        <v/>
      </c>
      <c r="K47" s="226" t="str">
        <f>IF(ISBLANK('Employees &amp; COBRA Enrollees'!C53),"",'Employees &amp; COBRA Enrollees'!AC53)</f>
        <v/>
      </c>
      <c r="L47" s="226" t="str">
        <f>IF(ISBLANK('Employees &amp; COBRA Enrollees'!Z53),"",'Employees &amp; COBRA Enrollees'!Z53)</f>
        <v/>
      </c>
      <c r="M47" s="232" t="str">
        <f>IF(ISBLANK('Employees &amp; COBRA Enrollees'!AM53),"",'Employees &amp; COBRA Enrollees'!AM53)</f>
        <v/>
      </c>
      <c r="N47" s="232" t="str">
        <f>IF(ISBLANK('Employees &amp; COBRA Enrollees'!AN53),"",'Employees &amp; COBRA Enrollees'!AN53)</f>
        <v/>
      </c>
      <c r="O47" s="232" t="str">
        <f>IF(ISBLANK('Employees &amp; COBRA Enrollees'!AO53),"",'Employees &amp; COBRA Enrollees'!AO53)</f>
        <v/>
      </c>
      <c r="P47" s="232" t="str">
        <f>IF(ISBLANK('Employees &amp; COBRA Enrollees'!AP53),"",'Employees &amp; COBRA Enrollees'!AP53)</f>
        <v/>
      </c>
    </row>
    <row r="48" spans="1:16" ht="15.9" customHeight="1" thickBot="1" x14ac:dyDescent="0.3">
      <c r="A48" s="44"/>
      <c r="B48" s="223" t="str">
        <f>IF(ISBLANK('Employees &amp; COBRA Enrollees'!BR54),"",'Employees &amp; COBRA Enrollees'!BR54)</f>
        <v>Yes</v>
      </c>
      <c r="C48" s="224" t="str">
        <f>IF(ISBLANK('Employees &amp; COBRA Enrollees'!P54),"",'Employees &amp; COBRA Enrollees'!P54)</f>
        <v/>
      </c>
      <c r="D48" s="225" t="str">
        <f>IF(ISBLANK('Employees &amp; COBRA Enrollees'!Q54),"",'Employees &amp; COBRA Enrollees'!Q54)</f>
        <v/>
      </c>
      <c r="E48" s="226" t="str">
        <f>IF(ISBLANK('Employees &amp; COBRA Enrollees'!Y54),"",'Employees &amp; COBRA Enrollees'!Y54)</f>
        <v/>
      </c>
      <c r="F48" s="227" t="str">
        <f>'Employees &amp; COBRA Enrollees'!V54&amp;" "&amp;'Employees &amp; COBRA Enrollees'!U54</f>
        <v xml:space="preserve"> </v>
      </c>
      <c r="G48" s="228" t="str">
        <f>IF(ISBLANK('Employees &amp; COBRA Enrollees'!AQ54),"",'Employees &amp; COBRA Enrollees'!AQ54)</f>
        <v/>
      </c>
      <c r="H48" s="229" t="str">
        <f>IF(ISBLANK('Employees &amp; COBRA Enrollees'!Y54),"",DATEDIF(E48,C48,"y"))</f>
        <v/>
      </c>
      <c r="I48" s="230" t="str">
        <f>IF(ISBLANK('Employees &amp; COBRA Enrollees'!S54),"",'Employees &amp; COBRA Enrollees'!S54)</f>
        <v/>
      </c>
      <c r="J48" s="231" t="str">
        <f>IF(ISBLANK('Employees &amp; COBRA Enrollees'!C54),"",'Employees &amp; COBRA Enrollees'!C54)</f>
        <v/>
      </c>
      <c r="K48" s="226" t="str">
        <f>IF(ISBLANK('Employees &amp; COBRA Enrollees'!C54),"",'Employees &amp; COBRA Enrollees'!AC54)</f>
        <v/>
      </c>
      <c r="L48" s="226" t="str">
        <f>IF(ISBLANK('Employees &amp; COBRA Enrollees'!Z54),"",'Employees &amp; COBRA Enrollees'!Z54)</f>
        <v/>
      </c>
      <c r="M48" s="232" t="str">
        <f>IF(ISBLANK('Employees &amp; COBRA Enrollees'!AM54),"",'Employees &amp; COBRA Enrollees'!AM54)</f>
        <v/>
      </c>
      <c r="N48" s="232" t="str">
        <f>IF(ISBLANK('Employees &amp; COBRA Enrollees'!AN54),"",'Employees &amp; COBRA Enrollees'!AN54)</f>
        <v/>
      </c>
      <c r="O48" s="232" t="str">
        <f>IF(ISBLANK('Employees &amp; COBRA Enrollees'!AO54),"",'Employees &amp; COBRA Enrollees'!AO54)</f>
        <v/>
      </c>
      <c r="P48" s="232" t="str">
        <f>IF(ISBLANK('Employees &amp; COBRA Enrollees'!AP54),"",'Employees &amp; COBRA Enrollees'!AP54)</f>
        <v/>
      </c>
    </row>
    <row r="49" spans="1:16" ht="15.9" customHeight="1" thickBot="1" x14ac:dyDescent="0.3">
      <c r="A49" s="44"/>
      <c r="B49" s="223" t="str">
        <f>IF(ISBLANK('Employees &amp; COBRA Enrollees'!BR55),"",'Employees &amp; COBRA Enrollees'!BR55)</f>
        <v>Yes</v>
      </c>
      <c r="C49" s="224" t="str">
        <f>IF(ISBLANK('Employees &amp; COBRA Enrollees'!P55),"",'Employees &amp; COBRA Enrollees'!P55)</f>
        <v/>
      </c>
      <c r="D49" s="225" t="str">
        <f>IF(ISBLANK('Employees &amp; COBRA Enrollees'!Q55),"",'Employees &amp; COBRA Enrollees'!Q55)</f>
        <v/>
      </c>
      <c r="E49" s="226" t="str">
        <f>IF(ISBLANK('Employees &amp; COBRA Enrollees'!Y55),"",'Employees &amp; COBRA Enrollees'!Y55)</f>
        <v/>
      </c>
      <c r="F49" s="227" t="str">
        <f>'Employees &amp; COBRA Enrollees'!V55&amp;" "&amp;'Employees &amp; COBRA Enrollees'!U55</f>
        <v xml:space="preserve"> </v>
      </c>
      <c r="G49" s="228" t="str">
        <f>IF(ISBLANK('Employees &amp; COBRA Enrollees'!AQ55),"",'Employees &amp; COBRA Enrollees'!AQ55)</f>
        <v/>
      </c>
      <c r="H49" s="229" t="str">
        <f>IF(ISBLANK('Employees &amp; COBRA Enrollees'!Y55),"",DATEDIF(E49,C49,"y"))</f>
        <v/>
      </c>
      <c r="I49" s="230" t="str">
        <f>IF(ISBLANK('Employees &amp; COBRA Enrollees'!S55),"",'Employees &amp; COBRA Enrollees'!S55)</f>
        <v/>
      </c>
      <c r="J49" s="231" t="str">
        <f>IF(ISBLANK('Employees &amp; COBRA Enrollees'!C55),"",'Employees &amp; COBRA Enrollees'!C55)</f>
        <v/>
      </c>
      <c r="K49" s="226" t="str">
        <f>IF(ISBLANK('Employees &amp; COBRA Enrollees'!C55),"",'Employees &amp; COBRA Enrollees'!AC55)</f>
        <v/>
      </c>
      <c r="L49" s="226" t="str">
        <f>IF(ISBLANK('Employees &amp; COBRA Enrollees'!Z55),"",'Employees &amp; COBRA Enrollees'!Z55)</f>
        <v/>
      </c>
      <c r="M49" s="232" t="str">
        <f>IF(ISBLANK('Employees &amp; COBRA Enrollees'!AM55),"",'Employees &amp; COBRA Enrollees'!AM55)</f>
        <v/>
      </c>
      <c r="N49" s="232" t="str">
        <f>IF(ISBLANK('Employees &amp; COBRA Enrollees'!AN55),"",'Employees &amp; COBRA Enrollees'!AN55)</f>
        <v/>
      </c>
      <c r="O49" s="232" t="str">
        <f>IF(ISBLANK('Employees &amp; COBRA Enrollees'!AO55),"",'Employees &amp; COBRA Enrollees'!AO55)</f>
        <v/>
      </c>
      <c r="P49" s="232" t="str">
        <f>IF(ISBLANK('Employees &amp; COBRA Enrollees'!AP55),"",'Employees &amp; COBRA Enrollees'!AP55)</f>
        <v/>
      </c>
    </row>
    <row r="50" spans="1:16" ht="15.9" customHeight="1" thickBot="1" x14ac:dyDescent="0.3">
      <c r="A50" s="44"/>
      <c r="B50" s="223" t="str">
        <f>IF(ISBLANK('Employees &amp; COBRA Enrollees'!BR56),"",'Employees &amp; COBRA Enrollees'!BR56)</f>
        <v>Yes</v>
      </c>
      <c r="C50" s="224" t="str">
        <f>IF(ISBLANK('Employees &amp; COBRA Enrollees'!P56),"",'Employees &amp; COBRA Enrollees'!P56)</f>
        <v/>
      </c>
      <c r="D50" s="225" t="str">
        <f>IF(ISBLANK('Employees &amp; COBRA Enrollees'!Q56),"",'Employees &amp; COBRA Enrollees'!Q56)</f>
        <v/>
      </c>
      <c r="E50" s="226" t="str">
        <f>IF(ISBLANK('Employees &amp; COBRA Enrollees'!Y56),"",'Employees &amp; COBRA Enrollees'!Y56)</f>
        <v/>
      </c>
      <c r="F50" s="227" t="str">
        <f>'Employees &amp; COBRA Enrollees'!V56&amp;" "&amp;'Employees &amp; COBRA Enrollees'!U56</f>
        <v xml:space="preserve"> </v>
      </c>
      <c r="G50" s="228" t="str">
        <f>IF(ISBLANK('Employees &amp; COBRA Enrollees'!AQ56),"",'Employees &amp; COBRA Enrollees'!AQ56)</f>
        <v/>
      </c>
      <c r="H50" s="229" t="str">
        <f>IF(ISBLANK('Employees &amp; COBRA Enrollees'!Y56),"",DATEDIF(E50,C50,"y"))</f>
        <v/>
      </c>
      <c r="I50" s="230" t="str">
        <f>IF(ISBLANK('Employees &amp; COBRA Enrollees'!S56),"",'Employees &amp; COBRA Enrollees'!S56)</f>
        <v/>
      </c>
      <c r="J50" s="231" t="str">
        <f>IF(ISBLANK('Employees &amp; COBRA Enrollees'!C56),"",'Employees &amp; COBRA Enrollees'!C56)</f>
        <v/>
      </c>
      <c r="K50" s="226" t="str">
        <f>IF(ISBLANK('Employees &amp; COBRA Enrollees'!C56),"",'Employees &amp; COBRA Enrollees'!AC56)</f>
        <v/>
      </c>
      <c r="L50" s="226" t="str">
        <f>IF(ISBLANK('Employees &amp; COBRA Enrollees'!Z56),"",'Employees &amp; COBRA Enrollees'!Z56)</f>
        <v/>
      </c>
      <c r="M50" s="232" t="str">
        <f>IF(ISBLANK('Employees &amp; COBRA Enrollees'!AM56),"",'Employees &amp; COBRA Enrollees'!AM56)</f>
        <v/>
      </c>
      <c r="N50" s="232" t="str">
        <f>IF(ISBLANK('Employees &amp; COBRA Enrollees'!AN56),"",'Employees &amp; COBRA Enrollees'!AN56)</f>
        <v/>
      </c>
      <c r="O50" s="232" t="str">
        <f>IF(ISBLANK('Employees &amp; COBRA Enrollees'!AO56),"",'Employees &amp; COBRA Enrollees'!AO56)</f>
        <v/>
      </c>
      <c r="P50" s="232" t="str">
        <f>IF(ISBLANK('Employees &amp; COBRA Enrollees'!AP56),"",'Employees &amp; COBRA Enrollees'!AP56)</f>
        <v/>
      </c>
    </row>
    <row r="51" spans="1:16" ht="15.9" customHeight="1" thickBot="1" x14ac:dyDescent="0.3">
      <c r="A51" s="44"/>
      <c r="B51" s="223" t="str">
        <f>IF(ISBLANK('Employees &amp; COBRA Enrollees'!BR57),"",'Employees &amp; COBRA Enrollees'!BR57)</f>
        <v>Yes</v>
      </c>
      <c r="C51" s="224" t="str">
        <f>IF(ISBLANK('Employees &amp; COBRA Enrollees'!P57),"",'Employees &amp; COBRA Enrollees'!P57)</f>
        <v/>
      </c>
      <c r="D51" s="225" t="str">
        <f>IF(ISBLANK('Employees &amp; COBRA Enrollees'!Q57),"",'Employees &amp; COBRA Enrollees'!Q57)</f>
        <v/>
      </c>
      <c r="E51" s="226" t="str">
        <f>IF(ISBLANK('Employees &amp; COBRA Enrollees'!Y57),"",'Employees &amp; COBRA Enrollees'!Y57)</f>
        <v/>
      </c>
      <c r="F51" s="227" t="str">
        <f>'Employees &amp; COBRA Enrollees'!V57&amp;" "&amp;'Employees &amp; COBRA Enrollees'!U57</f>
        <v xml:space="preserve"> </v>
      </c>
      <c r="G51" s="228" t="str">
        <f>IF(ISBLANK('Employees &amp; COBRA Enrollees'!AQ57),"",'Employees &amp; COBRA Enrollees'!AQ57)</f>
        <v/>
      </c>
      <c r="H51" s="229" t="str">
        <f>IF(ISBLANK('Employees &amp; COBRA Enrollees'!Y57),"",DATEDIF(E51,C51,"y"))</f>
        <v/>
      </c>
      <c r="I51" s="230" t="str">
        <f>IF(ISBLANK('Employees &amp; COBRA Enrollees'!S57),"",'Employees &amp; COBRA Enrollees'!S57)</f>
        <v/>
      </c>
      <c r="J51" s="231" t="str">
        <f>IF(ISBLANK('Employees &amp; COBRA Enrollees'!C57),"",'Employees &amp; COBRA Enrollees'!C57)</f>
        <v/>
      </c>
      <c r="K51" s="226" t="str">
        <f>IF(ISBLANK('Employees &amp; COBRA Enrollees'!C57),"",'Employees &amp; COBRA Enrollees'!AC57)</f>
        <v/>
      </c>
      <c r="L51" s="226" t="str">
        <f>IF(ISBLANK('Employees &amp; COBRA Enrollees'!Z57),"",'Employees &amp; COBRA Enrollees'!Z57)</f>
        <v/>
      </c>
      <c r="M51" s="232" t="str">
        <f>IF(ISBLANK('Employees &amp; COBRA Enrollees'!AM57),"",'Employees &amp; COBRA Enrollees'!AM57)</f>
        <v/>
      </c>
      <c r="N51" s="232" t="str">
        <f>IF(ISBLANK('Employees &amp; COBRA Enrollees'!AN57),"",'Employees &amp; COBRA Enrollees'!AN57)</f>
        <v/>
      </c>
      <c r="O51" s="232" t="str">
        <f>IF(ISBLANK('Employees &amp; COBRA Enrollees'!AO57),"",'Employees &amp; COBRA Enrollees'!AO57)</f>
        <v/>
      </c>
      <c r="P51" s="232" t="str">
        <f>IF(ISBLANK('Employees &amp; COBRA Enrollees'!AP57),"",'Employees &amp; COBRA Enrollees'!AP57)</f>
        <v/>
      </c>
    </row>
    <row r="52" spans="1:16" ht="15.9" customHeight="1" thickBot="1" x14ac:dyDescent="0.3">
      <c r="A52" s="44"/>
      <c r="B52" s="223" t="str">
        <f>IF(ISBLANK('Employees &amp; COBRA Enrollees'!BR58),"",'Employees &amp; COBRA Enrollees'!BR58)</f>
        <v>Yes</v>
      </c>
      <c r="C52" s="224" t="str">
        <f>IF(ISBLANK('Employees &amp; COBRA Enrollees'!P58),"",'Employees &amp; COBRA Enrollees'!P58)</f>
        <v/>
      </c>
      <c r="D52" s="225" t="str">
        <f>IF(ISBLANK('Employees &amp; COBRA Enrollees'!Q58),"",'Employees &amp; COBRA Enrollees'!Q58)</f>
        <v/>
      </c>
      <c r="E52" s="226" t="str">
        <f>IF(ISBLANK('Employees &amp; COBRA Enrollees'!Y58),"",'Employees &amp; COBRA Enrollees'!Y58)</f>
        <v/>
      </c>
      <c r="F52" s="227" t="str">
        <f>'Employees &amp; COBRA Enrollees'!V58&amp;" "&amp;'Employees &amp; COBRA Enrollees'!U58</f>
        <v xml:space="preserve"> </v>
      </c>
      <c r="G52" s="228" t="str">
        <f>IF(ISBLANK('Employees &amp; COBRA Enrollees'!AQ58),"",'Employees &amp; COBRA Enrollees'!AQ58)</f>
        <v/>
      </c>
      <c r="H52" s="229" t="str">
        <f>IF(ISBLANK('Employees &amp; COBRA Enrollees'!Y58),"",DATEDIF(E52,C52,"y"))</f>
        <v/>
      </c>
      <c r="I52" s="230" t="str">
        <f>IF(ISBLANK('Employees &amp; COBRA Enrollees'!S58),"",'Employees &amp; COBRA Enrollees'!S58)</f>
        <v/>
      </c>
      <c r="J52" s="231" t="str">
        <f>IF(ISBLANK('Employees &amp; COBRA Enrollees'!C58),"",'Employees &amp; COBRA Enrollees'!C58)</f>
        <v/>
      </c>
      <c r="K52" s="226" t="str">
        <f>IF(ISBLANK('Employees &amp; COBRA Enrollees'!C58),"",'Employees &amp; COBRA Enrollees'!AC58)</f>
        <v/>
      </c>
      <c r="L52" s="226" t="str">
        <f>IF(ISBLANK('Employees &amp; COBRA Enrollees'!Z58),"",'Employees &amp; COBRA Enrollees'!Z58)</f>
        <v/>
      </c>
      <c r="M52" s="232" t="str">
        <f>IF(ISBLANK('Employees &amp; COBRA Enrollees'!AM58),"",'Employees &amp; COBRA Enrollees'!AM58)</f>
        <v/>
      </c>
      <c r="N52" s="232" t="str">
        <f>IF(ISBLANK('Employees &amp; COBRA Enrollees'!AN58),"",'Employees &amp; COBRA Enrollees'!AN58)</f>
        <v/>
      </c>
      <c r="O52" s="232" t="str">
        <f>IF(ISBLANK('Employees &amp; COBRA Enrollees'!AO58),"",'Employees &amp; COBRA Enrollees'!AO58)</f>
        <v/>
      </c>
      <c r="P52" s="232" t="str">
        <f>IF(ISBLANK('Employees &amp; COBRA Enrollees'!AP58),"",'Employees &amp; COBRA Enrollees'!AP58)</f>
        <v/>
      </c>
    </row>
    <row r="53" spans="1:16" ht="15.9" customHeight="1" thickBot="1" x14ac:dyDescent="0.3">
      <c r="A53" s="44"/>
      <c r="B53" s="223" t="str">
        <f>IF(ISBLANK('Employees &amp; COBRA Enrollees'!BR59),"",'Employees &amp; COBRA Enrollees'!BR59)</f>
        <v>Yes</v>
      </c>
      <c r="C53" s="224" t="str">
        <f>IF(ISBLANK('Employees &amp; COBRA Enrollees'!P59),"",'Employees &amp; COBRA Enrollees'!P59)</f>
        <v/>
      </c>
      <c r="D53" s="225" t="str">
        <f>IF(ISBLANK('Employees &amp; COBRA Enrollees'!Q59),"",'Employees &amp; COBRA Enrollees'!Q59)</f>
        <v/>
      </c>
      <c r="E53" s="226" t="str">
        <f>IF(ISBLANK('Employees &amp; COBRA Enrollees'!Y59),"",'Employees &amp; COBRA Enrollees'!Y59)</f>
        <v/>
      </c>
      <c r="F53" s="227" t="str">
        <f>'Employees &amp; COBRA Enrollees'!V59&amp;" "&amp;'Employees &amp; COBRA Enrollees'!U59</f>
        <v xml:space="preserve"> </v>
      </c>
      <c r="G53" s="228" t="str">
        <f>IF(ISBLANK('Employees &amp; COBRA Enrollees'!AQ59),"",'Employees &amp; COBRA Enrollees'!AQ59)</f>
        <v/>
      </c>
      <c r="H53" s="229" t="str">
        <f>IF(ISBLANK('Employees &amp; COBRA Enrollees'!Y59),"",DATEDIF(E53,C53,"y"))</f>
        <v/>
      </c>
      <c r="I53" s="230" t="str">
        <f>IF(ISBLANK('Employees &amp; COBRA Enrollees'!S59),"",'Employees &amp; COBRA Enrollees'!S59)</f>
        <v/>
      </c>
      <c r="J53" s="231" t="str">
        <f>IF(ISBLANK('Employees &amp; COBRA Enrollees'!C59),"",'Employees &amp; COBRA Enrollees'!C59)</f>
        <v/>
      </c>
      <c r="K53" s="226" t="str">
        <f>IF(ISBLANK('Employees &amp; COBRA Enrollees'!C59),"",'Employees &amp; COBRA Enrollees'!AC59)</f>
        <v/>
      </c>
      <c r="L53" s="226" t="str">
        <f>IF(ISBLANK('Employees &amp; COBRA Enrollees'!Z59),"",'Employees &amp; COBRA Enrollees'!Z59)</f>
        <v/>
      </c>
      <c r="M53" s="232" t="str">
        <f>IF(ISBLANK('Employees &amp; COBRA Enrollees'!AM59),"",'Employees &amp; COBRA Enrollees'!AM59)</f>
        <v/>
      </c>
      <c r="N53" s="232" t="str">
        <f>IF(ISBLANK('Employees &amp; COBRA Enrollees'!AN59),"",'Employees &amp; COBRA Enrollees'!AN59)</f>
        <v/>
      </c>
      <c r="O53" s="232" t="str">
        <f>IF(ISBLANK('Employees &amp; COBRA Enrollees'!AO59),"",'Employees &amp; COBRA Enrollees'!AO59)</f>
        <v/>
      </c>
      <c r="P53" s="232" t="str">
        <f>IF(ISBLANK('Employees &amp; COBRA Enrollees'!AP59),"",'Employees &amp; COBRA Enrollees'!AP59)</f>
        <v/>
      </c>
    </row>
    <row r="54" spans="1:16" ht="15.9" customHeight="1" thickBot="1" x14ac:dyDescent="0.3">
      <c r="A54" s="44"/>
      <c r="B54" s="223" t="str">
        <f>IF(ISBLANK('Employees &amp; COBRA Enrollees'!BR60),"",'Employees &amp; COBRA Enrollees'!BR60)</f>
        <v>Yes</v>
      </c>
      <c r="C54" s="224" t="str">
        <f>IF(ISBLANK('Employees &amp; COBRA Enrollees'!P60),"",'Employees &amp; COBRA Enrollees'!P60)</f>
        <v/>
      </c>
      <c r="D54" s="225" t="str">
        <f>IF(ISBLANK('Employees &amp; COBRA Enrollees'!Q60),"",'Employees &amp; COBRA Enrollees'!Q60)</f>
        <v/>
      </c>
      <c r="E54" s="226" t="str">
        <f>IF(ISBLANK('Employees &amp; COBRA Enrollees'!Y60),"",'Employees &amp; COBRA Enrollees'!Y60)</f>
        <v/>
      </c>
      <c r="F54" s="227" t="str">
        <f>'Employees &amp; COBRA Enrollees'!V60&amp;" "&amp;'Employees &amp; COBRA Enrollees'!U60</f>
        <v xml:space="preserve"> </v>
      </c>
      <c r="G54" s="228" t="str">
        <f>IF(ISBLANK('Employees &amp; COBRA Enrollees'!AQ60),"",'Employees &amp; COBRA Enrollees'!AQ60)</f>
        <v/>
      </c>
      <c r="H54" s="229" t="str">
        <f>IF(ISBLANK('Employees &amp; COBRA Enrollees'!Y60),"",DATEDIF(E54,C54,"y"))</f>
        <v/>
      </c>
      <c r="I54" s="230" t="str">
        <f>IF(ISBLANK('Employees &amp; COBRA Enrollees'!S60),"",'Employees &amp; COBRA Enrollees'!S60)</f>
        <v/>
      </c>
      <c r="J54" s="231" t="str">
        <f>IF(ISBLANK('Employees &amp; COBRA Enrollees'!C60),"",'Employees &amp; COBRA Enrollees'!C60)</f>
        <v/>
      </c>
      <c r="K54" s="226" t="str">
        <f>IF(ISBLANK('Employees &amp; COBRA Enrollees'!C60),"",'Employees &amp; COBRA Enrollees'!AC60)</f>
        <v/>
      </c>
      <c r="L54" s="226" t="str">
        <f>IF(ISBLANK('Employees &amp; COBRA Enrollees'!Z60),"",'Employees &amp; COBRA Enrollees'!Z60)</f>
        <v/>
      </c>
      <c r="M54" s="232" t="str">
        <f>IF(ISBLANK('Employees &amp; COBRA Enrollees'!AM60),"",'Employees &amp; COBRA Enrollees'!AM60)</f>
        <v/>
      </c>
      <c r="N54" s="232" t="str">
        <f>IF(ISBLANK('Employees &amp; COBRA Enrollees'!AN60),"",'Employees &amp; COBRA Enrollees'!AN60)</f>
        <v/>
      </c>
      <c r="O54" s="232" t="str">
        <f>IF(ISBLANK('Employees &amp; COBRA Enrollees'!AO60),"",'Employees &amp; COBRA Enrollees'!AO60)</f>
        <v/>
      </c>
      <c r="P54" s="232" t="str">
        <f>IF(ISBLANK('Employees &amp; COBRA Enrollees'!AP60),"",'Employees &amp; COBRA Enrollees'!AP60)</f>
        <v/>
      </c>
    </row>
    <row r="55" spans="1:16" ht="15.9" customHeight="1" thickBot="1" x14ac:dyDescent="0.3">
      <c r="A55" s="44"/>
      <c r="B55" s="223" t="str">
        <f>IF(ISBLANK('Employees &amp; COBRA Enrollees'!BR61),"",'Employees &amp; COBRA Enrollees'!BR61)</f>
        <v>Yes</v>
      </c>
      <c r="C55" s="224" t="str">
        <f>IF(ISBLANK('Employees &amp; COBRA Enrollees'!P61),"",'Employees &amp; COBRA Enrollees'!P61)</f>
        <v/>
      </c>
      <c r="D55" s="225" t="str">
        <f>IF(ISBLANK('Employees &amp; COBRA Enrollees'!Q61),"",'Employees &amp; COBRA Enrollees'!Q61)</f>
        <v/>
      </c>
      <c r="E55" s="226" t="str">
        <f>IF(ISBLANK('Employees &amp; COBRA Enrollees'!Y61),"",'Employees &amp; COBRA Enrollees'!Y61)</f>
        <v/>
      </c>
      <c r="F55" s="227" t="str">
        <f>'Employees &amp; COBRA Enrollees'!V61&amp;" "&amp;'Employees &amp; COBRA Enrollees'!U61</f>
        <v xml:space="preserve"> </v>
      </c>
      <c r="G55" s="228" t="str">
        <f>IF(ISBLANK('Employees &amp; COBRA Enrollees'!AQ61),"",'Employees &amp; COBRA Enrollees'!AQ61)</f>
        <v/>
      </c>
      <c r="H55" s="229" t="str">
        <f>IF(ISBLANK('Employees &amp; COBRA Enrollees'!Y61),"",DATEDIF(E55,C55,"y"))</f>
        <v/>
      </c>
      <c r="I55" s="230" t="str">
        <f>IF(ISBLANK('Employees &amp; COBRA Enrollees'!S61),"",'Employees &amp; COBRA Enrollees'!S61)</f>
        <v/>
      </c>
      <c r="J55" s="231" t="str">
        <f>IF(ISBLANK('Employees &amp; COBRA Enrollees'!C61),"",'Employees &amp; COBRA Enrollees'!C61)</f>
        <v/>
      </c>
      <c r="K55" s="226" t="str">
        <f>IF(ISBLANK('Employees &amp; COBRA Enrollees'!C61),"",'Employees &amp; COBRA Enrollees'!AC61)</f>
        <v/>
      </c>
      <c r="L55" s="226" t="str">
        <f>IF(ISBLANK('Employees &amp; COBRA Enrollees'!Z61),"",'Employees &amp; COBRA Enrollees'!Z61)</f>
        <v/>
      </c>
      <c r="M55" s="232" t="str">
        <f>IF(ISBLANK('Employees &amp; COBRA Enrollees'!AM61),"",'Employees &amp; COBRA Enrollees'!AM61)</f>
        <v/>
      </c>
      <c r="N55" s="232" t="str">
        <f>IF(ISBLANK('Employees &amp; COBRA Enrollees'!AN61),"",'Employees &amp; COBRA Enrollees'!AN61)</f>
        <v/>
      </c>
      <c r="O55" s="232" t="str">
        <f>IF(ISBLANK('Employees &amp; COBRA Enrollees'!AO61),"",'Employees &amp; COBRA Enrollees'!AO61)</f>
        <v/>
      </c>
      <c r="P55" s="232" t="str">
        <f>IF(ISBLANK('Employees &amp; COBRA Enrollees'!AP61),"",'Employees &amp; COBRA Enrollees'!AP61)</f>
        <v/>
      </c>
    </row>
    <row r="56" spans="1:16" ht="15.9" customHeight="1" thickBot="1" x14ac:dyDescent="0.3">
      <c r="A56" s="44"/>
      <c r="B56" s="223" t="str">
        <f>IF(ISBLANK('Employees &amp; COBRA Enrollees'!BR62),"",'Employees &amp; COBRA Enrollees'!BR62)</f>
        <v>Yes</v>
      </c>
      <c r="C56" s="224" t="str">
        <f>IF(ISBLANK('Employees &amp; COBRA Enrollees'!P62),"",'Employees &amp; COBRA Enrollees'!P62)</f>
        <v/>
      </c>
      <c r="D56" s="225" t="str">
        <f>IF(ISBLANK('Employees &amp; COBRA Enrollees'!Q62),"",'Employees &amp; COBRA Enrollees'!Q62)</f>
        <v/>
      </c>
      <c r="E56" s="226" t="str">
        <f>IF(ISBLANK('Employees &amp; COBRA Enrollees'!Y62),"",'Employees &amp; COBRA Enrollees'!Y62)</f>
        <v/>
      </c>
      <c r="F56" s="227" t="str">
        <f>'Employees &amp; COBRA Enrollees'!V62&amp;" "&amp;'Employees &amp; COBRA Enrollees'!U62</f>
        <v xml:space="preserve"> </v>
      </c>
      <c r="G56" s="228" t="str">
        <f>IF(ISBLANK('Employees &amp; COBRA Enrollees'!AQ62),"",'Employees &amp; COBRA Enrollees'!AQ62)</f>
        <v/>
      </c>
      <c r="H56" s="229" t="str">
        <f>IF(ISBLANK('Employees &amp; COBRA Enrollees'!Y62),"",DATEDIF(E56,C56,"y"))</f>
        <v/>
      </c>
      <c r="I56" s="230" t="str">
        <f>IF(ISBLANK('Employees &amp; COBRA Enrollees'!S62),"",'Employees &amp; COBRA Enrollees'!S62)</f>
        <v/>
      </c>
      <c r="J56" s="231" t="str">
        <f>IF(ISBLANK('Employees &amp; COBRA Enrollees'!C62),"",'Employees &amp; COBRA Enrollees'!C62)</f>
        <v/>
      </c>
      <c r="K56" s="226" t="str">
        <f>IF(ISBLANK('Employees &amp; COBRA Enrollees'!C62),"",'Employees &amp; COBRA Enrollees'!AC62)</f>
        <v/>
      </c>
      <c r="L56" s="226" t="str">
        <f>IF(ISBLANK('Employees &amp; COBRA Enrollees'!Z62),"",'Employees &amp; COBRA Enrollees'!Z62)</f>
        <v/>
      </c>
      <c r="M56" s="232" t="str">
        <f>IF(ISBLANK('Employees &amp; COBRA Enrollees'!AM62),"",'Employees &amp; COBRA Enrollees'!AM62)</f>
        <v/>
      </c>
      <c r="N56" s="232" t="str">
        <f>IF(ISBLANK('Employees &amp; COBRA Enrollees'!AN62),"",'Employees &amp; COBRA Enrollees'!AN62)</f>
        <v/>
      </c>
      <c r="O56" s="232" t="str">
        <f>IF(ISBLANK('Employees &amp; COBRA Enrollees'!AO62),"",'Employees &amp; COBRA Enrollees'!AO62)</f>
        <v/>
      </c>
      <c r="P56" s="232" t="str">
        <f>IF(ISBLANK('Employees &amp; COBRA Enrollees'!AP62),"",'Employees &amp; COBRA Enrollees'!AP62)</f>
        <v/>
      </c>
    </row>
    <row r="57" spans="1:16" ht="15.9" customHeight="1" thickBot="1" x14ac:dyDescent="0.3">
      <c r="A57" s="44"/>
      <c r="B57" s="223" t="str">
        <f>IF(ISBLANK('Employees &amp; COBRA Enrollees'!BR63),"",'Employees &amp; COBRA Enrollees'!BR63)</f>
        <v>Yes</v>
      </c>
      <c r="C57" s="224" t="str">
        <f>IF(ISBLANK('Employees &amp; COBRA Enrollees'!P63),"",'Employees &amp; COBRA Enrollees'!P63)</f>
        <v/>
      </c>
      <c r="D57" s="225" t="str">
        <f>IF(ISBLANK('Employees &amp; COBRA Enrollees'!Q63),"",'Employees &amp; COBRA Enrollees'!Q63)</f>
        <v/>
      </c>
      <c r="E57" s="226" t="str">
        <f>IF(ISBLANK('Employees &amp; COBRA Enrollees'!Y63),"",'Employees &amp; COBRA Enrollees'!Y63)</f>
        <v/>
      </c>
      <c r="F57" s="227" t="str">
        <f>'Employees &amp; COBRA Enrollees'!V63&amp;" "&amp;'Employees &amp; COBRA Enrollees'!U63</f>
        <v xml:space="preserve"> </v>
      </c>
      <c r="G57" s="228" t="str">
        <f>IF(ISBLANK('Employees &amp; COBRA Enrollees'!AQ63),"",'Employees &amp; COBRA Enrollees'!AQ63)</f>
        <v/>
      </c>
      <c r="H57" s="229" t="str">
        <f>IF(ISBLANK('Employees &amp; COBRA Enrollees'!Y63),"",DATEDIF(E57,C57,"y"))</f>
        <v/>
      </c>
      <c r="I57" s="230" t="str">
        <f>IF(ISBLANK('Employees &amp; COBRA Enrollees'!S63),"",'Employees &amp; COBRA Enrollees'!S63)</f>
        <v/>
      </c>
      <c r="J57" s="231" t="str">
        <f>IF(ISBLANK('Employees &amp; COBRA Enrollees'!C63),"",'Employees &amp; COBRA Enrollees'!C63)</f>
        <v/>
      </c>
      <c r="K57" s="226" t="str">
        <f>IF(ISBLANK('Employees &amp; COBRA Enrollees'!C63),"",'Employees &amp; COBRA Enrollees'!AC63)</f>
        <v/>
      </c>
      <c r="L57" s="226" t="str">
        <f>IF(ISBLANK('Employees &amp; COBRA Enrollees'!Z63),"",'Employees &amp; COBRA Enrollees'!Z63)</f>
        <v/>
      </c>
      <c r="M57" s="232" t="str">
        <f>IF(ISBLANK('Employees &amp; COBRA Enrollees'!AM63),"",'Employees &amp; COBRA Enrollees'!AM63)</f>
        <v/>
      </c>
      <c r="N57" s="232" t="str">
        <f>IF(ISBLANK('Employees &amp; COBRA Enrollees'!AN63),"",'Employees &amp; COBRA Enrollees'!AN63)</f>
        <v/>
      </c>
      <c r="O57" s="232" t="str">
        <f>IF(ISBLANK('Employees &amp; COBRA Enrollees'!AO63),"",'Employees &amp; COBRA Enrollees'!AO63)</f>
        <v/>
      </c>
      <c r="P57" s="232" t="str">
        <f>IF(ISBLANK('Employees &amp; COBRA Enrollees'!AP63),"",'Employees &amp; COBRA Enrollees'!AP63)</f>
        <v/>
      </c>
    </row>
    <row r="58" spans="1:16" ht="15.9" customHeight="1" thickBot="1" x14ac:dyDescent="0.3">
      <c r="A58" s="44"/>
      <c r="B58" s="223" t="str">
        <f>IF(ISBLANK('Employees &amp; COBRA Enrollees'!BR64),"",'Employees &amp; COBRA Enrollees'!BR64)</f>
        <v>Yes</v>
      </c>
      <c r="C58" s="224" t="str">
        <f>IF(ISBLANK('Employees &amp; COBRA Enrollees'!P64),"",'Employees &amp; COBRA Enrollees'!P64)</f>
        <v/>
      </c>
      <c r="D58" s="225" t="str">
        <f>IF(ISBLANK('Employees &amp; COBRA Enrollees'!Q64),"",'Employees &amp; COBRA Enrollees'!Q64)</f>
        <v/>
      </c>
      <c r="E58" s="226" t="str">
        <f>IF(ISBLANK('Employees &amp; COBRA Enrollees'!Y64),"",'Employees &amp; COBRA Enrollees'!Y64)</f>
        <v/>
      </c>
      <c r="F58" s="227" t="str">
        <f>'Employees &amp; COBRA Enrollees'!V64&amp;" "&amp;'Employees &amp; COBRA Enrollees'!U64</f>
        <v xml:space="preserve"> </v>
      </c>
      <c r="G58" s="228" t="str">
        <f>IF(ISBLANK('Employees &amp; COBRA Enrollees'!AQ64),"",'Employees &amp; COBRA Enrollees'!AQ64)</f>
        <v/>
      </c>
      <c r="H58" s="229" t="str">
        <f>IF(ISBLANK('Employees &amp; COBRA Enrollees'!Y64),"",DATEDIF(E58,C58,"y"))</f>
        <v/>
      </c>
      <c r="I58" s="230" t="str">
        <f>IF(ISBLANK('Employees &amp; COBRA Enrollees'!S64),"",'Employees &amp; COBRA Enrollees'!S64)</f>
        <v/>
      </c>
      <c r="J58" s="231" t="str">
        <f>IF(ISBLANK('Employees &amp; COBRA Enrollees'!C64),"",'Employees &amp; COBRA Enrollees'!C64)</f>
        <v/>
      </c>
      <c r="K58" s="226" t="str">
        <f>IF(ISBLANK('Employees &amp; COBRA Enrollees'!C64),"",'Employees &amp; COBRA Enrollees'!AC64)</f>
        <v/>
      </c>
      <c r="L58" s="226" t="str">
        <f>IF(ISBLANK('Employees &amp; COBRA Enrollees'!Z64),"",'Employees &amp; COBRA Enrollees'!Z64)</f>
        <v/>
      </c>
      <c r="M58" s="232" t="str">
        <f>IF(ISBLANK('Employees &amp; COBRA Enrollees'!AM64),"",'Employees &amp; COBRA Enrollees'!AM64)</f>
        <v/>
      </c>
      <c r="N58" s="232" t="str">
        <f>IF(ISBLANK('Employees &amp; COBRA Enrollees'!AN64),"",'Employees &amp; COBRA Enrollees'!AN64)</f>
        <v/>
      </c>
      <c r="O58" s="232" t="str">
        <f>IF(ISBLANK('Employees &amp; COBRA Enrollees'!AO64),"",'Employees &amp; COBRA Enrollees'!AO64)</f>
        <v/>
      </c>
      <c r="P58" s="232" t="str">
        <f>IF(ISBLANK('Employees &amp; COBRA Enrollees'!AP64),"",'Employees &amp; COBRA Enrollees'!AP64)</f>
        <v/>
      </c>
    </row>
    <row r="59" spans="1:16" ht="15.9" customHeight="1" thickBot="1" x14ac:dyDescent="0.3">
      <c r="A59" s="44"/>
      <c r="B59" s="223" t="str">
        <f>IF(ISBLANK('Employees &amp; COBRA Enrollees'!BR65),"",'Employees &amp; COBRA Enrollees'!BR65)</f>
        <v>Yes</v>
      </c>
      <c r="C59" s="224" t="str">
        <f>IF(ISBLANK('Employees &amp; COBRA Enrollees'!P65),"",'Employees &amp; COBRA Enrollees'!P65)</f>
        <v/>
      </c>
      <c r="D59" s="225" t="str">
        <f>IF(ISBLANK('Employees &amp; COBRA Enrollees'!Q65),"",'Employees &amp; COBRA Enrollees'!Q65)</f>
        <v/>
      </c>
      <c r="E59" s="226" t="str">
        <f>IF(ISBLANK('Employees &amp; COBRA Enrollees'!Y65),"",'Employees &amp; COBRA Enrollees'!Y65)</f>
        <v/>
      </c>
      <c r="F59" s="227" t="str">
        <f>'Employees &amp; COBRA Enrollees'!V65&amp;" "&amp;'Employees &amp; COBRA Enrollees'!U65</f>
        <v xml:space="preserve"> </v>
      </c>
      <c r="G59" s="228" t="str">
        <f>IF(ISBLANK('Employees &amp; COBRA Enrollees'!AQ65),"",'Employees &amp; COBRA Enrollees'!AQ65)</f>
        <v/>
      </c>
      <c r="H59" s="229" t="str">
        <f>IF(ISBLANK('Employees &amp; COBRA Enrollees'!Y65),"",DATEDIF(E59,C59,"y"))</f>
        <v/>
      </c>
      <c r="I59" s="230" t="str">
        <f>IF(ISBLANK('Employees &amp; COBRA Enrollees'!S65),"",'Employees &amp; COBRA Enrollees'!S65)</f>
        <v/>
      </c>
      <c r="J59" s="231" t="str">
        <f>IF(ISBLANK('Employees &amp; COBRA Enrollees'!C65),"",'Employees &amp; COBRA Enrollees'!C65)</f>
        <v/>
      </c>
      <c r="K59" s="226" t="str">
        <f>IF(ISBLANK('Employees &amp; COBRA Enrollees'!C65),"",'Employees &amp; COBRA Enrollees'!AC65)</f>
        <v/>
      </c>
      <c r="L59" s="226" t="str">
        <f>IF(ISBLANK('Employees &amp; COBRA Enrollees'!Z65),"",'Employees &amp; COBRA Enrollees'!Z65)</f>
        <v/>
      </c>
      <c r="M59" s="232" t="str">
        <f>IF(ISBLANK('Employees &amp; COBRA Enrollees'!AM65),"",'Employees &amp; COBRA Enrollees'!AM65)</f>
        <v/>
      </c>
      <c r="N59" s="232" t="str">
        <f>IF(ISBLANK('Employees &amp; COBRA Enrollees'!AN65),"",'Employees &amp; COBRA Enrollees'!AN65)</f>
        <v/>
      </c>
      <c r="O59" s="232" t="str">
        <f>IF(ISBLANK('Employees &amp; COBRA Enrollees'!AO65),"",'Employees &amp; COBRA Enrollees'!AO65)</f>
        <v/>
      </c>
      <c r="P59" s="232" t="str">
        <f>IF(ISBLANK('Employees &amp; COBRA Enrollees'!AP65),"",'Employees &amp; COBRA Enrollees'!AP65)</f>
        <v/>
      </c>
    </row>
    <row r="60" spans="1:16" ht="15.9" customHeight="1" thickBot="1" x14ac:dyDescent="0.3">
      <c r="A60" s="44"/>
      <c r="B60" s="223" t="str">
        <f>IF(ISBLANK('Employees &amp; COBRA Enrollees'!BR66),"",'Employees &amp; COBRA Enrollees'!BR66)</f>
        <v>Yes</v>
      </c>
      <c r="C60" s="224" t="str">
        <f>IF(ISBLANK('Employees &amp; COBRA Enrollees'!P66),"",'Employees &amp; COBRA Enrollees'!P66)</f>
        <v/>
      </c>
      <c r="D60" s="225" t="str">
        <f>IF(ISBLANK('Employees &amp; COBRA Enrollees'!Q66),"",'Employees &amp; COBRA Enrollees'!Q66)</f>
        <v/>
      </c>
      <c r="E60" s="226" t="str">
        <f>IF(ISBLANK('Employees &amp; COBRA Enrollees'!Y66),"",'Employees &amp; COBRA Enrollees'!Y66)</f>
        <v/>
      </c>
      <c r="F60" s="227" t="str">
        <f>'Employees &amp; COBRA Enrollees'!V66&amp;" "&amp;'Employees &amp; COBRA Enrollees'!U66</f>
        <v xml:space="preserve"> </v>
      </c>
      <c r="G60" s="228" t="str">
        <f>IF(ISBLANK('Employees &amp; COBRA Enrollees'!AQ66),"",'Employees &amp; COBRA Enrollees'!AQ66)</f>
        <v/>
      </c>
      <c r="H60" s="229" t="str">
        <f>IF(ISBLANK('Employees &amp; COBRA Enrollees'!Y66),"",DATEDIF(E60,C60,"y"))</f>
        <v/>
      </c>
      <c r="I60" s="230" t="str">
        <f>IF(ISBLANK('Employees &amp; COBRA Enrollees'!S66),"",'Employees &amp; COBRA Enrollees'!S66)</f>
        <v/>
      </c>
      <c r="J60" s="231" t="str">
        <f>IF(ISBLANK('Employees &amp; COBRA Enrollees'!C66),"",'Employees &amp; COBRA Enrollees'!C66)</f>
        <v/>
      </c>
      <c r="K60" s="226" t="str">
        <f>IF(ISBLANK('Employees &amp; COBRA Enrollees'!C66),"",'Employees &amp; COBRA Enrollees'!AC66)</f>
        <v/>
      </c>
      <c r="L60" s="226" t="str">
        <f>IF(ISBLANK('Employees &amp; COBRA Enrollees'!Z66),"",'Employees &amp; COBRA Enrollees'!Z66)</f>
        <v/>
      </c>
      <c r="M60" s="232" t="str">
        <f>IF(ISBLANK('Employees &amp; COBRA Enrollees'!AM66),"",'Employees &amp; COBRA Enrollees'!AM66)</f>
        <v/>
      </c>
      <c r="N60" s="232" t="str">
        <f>IF(ISBLANK('Employees &amp; COBRA Enrollees'!AN66),"",'Employees &amp; COBRA Enrollees'!AN66)</f>
        <v/>
      </c>
      <c r="O60" s="232" t="str">
        <f>IF(ISBLANK('Employees &amp; COBRA Enrollees'!AO66),"",'Employees &amp; COBRA Enrollees'!AO66)</f>
        <v/>
      </c>
      <c r="P60" s="232" t="str">
        <f>IF(ISBLANK('Employees &amp; COBRA Enrollees'!AP66),"",'Employees &amp; COBRA Enrollees'!AP66)</f>
        <v/>
      </c>
    </row>
    <row r="61" spans="1:16" ht="15.9" customHeight="1" thickBot="1" x14ac:dyDescent="0.3">
      <c r="A61" s="44"/>
      <c r="B61" s="223" t="str">
        <f>IF(ISBLANK('Employees &amp; COBRA Enrollees'!BR67),"",'Employees &amp; COBRA Enrollees'!BR67)</f>
        <v>Yes</v>
      </c>
      <c r="C61" s="224" t="str">
        <f>IF(ISBLANK('Employees &amp; COBRA Enrollees'!P67),"",'Employees &amp; COBRA Enrollees'!P67)</f>
        <v/>
      </c>
      <c r="D61" s="225" t="str">
        <f>IF(ISBLANK('Employees &amp; COBRA Enrollees'!Q67),"",'Employees &amp; COBRA Enrollees'!Q67)</f>
        <v/>
      </c>
      <c r="E61" s="226" t="str">
        <f>IF(ISBLANK('Employees &amp; COBRA Enrollees'!Y67),"",'Employees &amp; COBRA Enrollees'!Y67)</f>
        <v/>
      </c>
      <c r="F61" s="227" t="str">
        <f>'Employees &amp; COBRA Enrollees'!V67&amp;" "&amp;'Employees &amp; COBRA Enrollees'!U67</f>
        <v xml:space="preserve"> </v>
      </c>
      <c r="G61" s="228" t="str">
        <f>IF(ISBLANK('Employees &amp; COBRA Enrollees'!AQ67),"",'Employees &amp; COBRA Enrollees'!AQ67)</f>
        <v/>
      </c>
      <c r="H61" s="229" t="str">
        <f>IF(ISBLANK('Employees &amp; COBRA Enrollees'!Y67),"",DATEDIF(E61,C61,"y"))</f>
        <v/>
      </c>
      <c r="I61" s="230" t="str">
        <f>IF(ISBLANK('Employees &amp; COBRA Enrollees'!S67),"",'Employees &amp; COBRA Enrollees'!S67)</f>
        <v/>
      </c>
      <c r="J61" s="231" t="str">
        <f>IF(ISBLANK('Employees &amp; COBRA Enrollees'!C67),"",'Employees &amp; COBRA Enrollees'!C67)</f>
        <v/>
      </c>
      <c r="K61" s="226" t="str">
        <f>IF(ISBLANK('Employees &amp; COBRA Enrollees'!C67),"",'Employees &amp; COBRA Enrollees'!AC67)</f>
        <v/>
      </c>
      <c r="L61" s="226" t="str">
        <f>IF(ISBLANK('Employees &amp; COBRA Enrollees'!Z67),"",'Employees &amp; COBRA Enrollees'!Z67)</f>
        <v/>
      </c>
      <c r="M61" s="232" t="str">
        <f>IF(ISBLANK('Employees &amp; COBRA Enrollees'!AM67),"",'Employees &amp; COBRA Enrollees'!AM67)</f>
        <v/>
      </c>
      <c r="N61" s="232" t="str">
        <f>IF(ISBLANK('Employees &amp; COBRA Enrollees'!AN67),"",'Employees &amp; COBRA Enrollees'!AN67)</f>
        <v/>
      </c>
      <c r="O61" s="232" t="str">
        <f>IF(ISBLANK('Employees &amp; COBRA Enrollees'!AO67),"",'Employees &amp; COBRA Enrollees'!AO67)</f>
        <v/>
      </c>
      <c r="P61" s="232" t="str">
        <f>IF(ISBLANK('Employees &amp; COBRA Enrollees'!AP67),"",'Employees &amp; COBRA Enrollees'!AP67)</f>
        <v/>
      </c>
    </row>
    <row r="62" spans="1:16" ht="15.9" customHeight="1" thickBot="1" x14ac:dyDescent="0.3">
      <c r="A62" s="44"/>
      <c r="B62" s="223" t="str">
        <f>IF(ISBLANK('Employees &amp; COBRA Enrollees'!BR68),"",'Employees &amp; COBRA Enrollees'!BR68)</f>
        <v>Yes</v>
      </c>
      <c r="C62" s="224" t="str">
        <f>IF(ISBLANK('Employees &amp; COBRA Enrollees'!P68),"",'Employees &amp; COBRA Enrollees'!P68)</f>
        <v/>
      </c>
      <c r="D62" s="225" t="str">
        <f>IF(ISBLANK('Employees &amp; COBRA Enrollees'!Q68),"",'Employees &amp; COBRA Enrollees'!Q68)</f>
        <v/>
      </c>
      <c r="E62" s="226" t="str">
        <f>IF(ISBLANK('Employees &amp; COBRA Enrollees'!Y68),"",'Employees &amp; COBRA Enrollees'!Y68)</f>
        <v/>
      </c>
      <c r="F62" s="227" t="str">
        <f>'Employees &amp; COBRA Enrollees'!V68&amp;" "&amp;'Employees &amp; COBRA Enrollees'!U68</f>
        <v xml:space="preserve"> </v>
      </c>
      <c r="G62" s="228" t="str">
        <f>IF(ISBLANK('Employees &amp; COBRA Enrollees'!AQ68),"",'Employees &amp; COBRA Enrollees'!AQ68)</f>
        <v/>
      </c>
      <c r="H62" s="229" t="str">
        <f>IF(ISBLANK('Employees &amp; COBRA Enrollees'!Y68),"",DATEDIF(E62,C62,"y"))</f>
        <v/>
      </c>
      <c r="I62" s="230" t="str">
        <f>IF(ISBLANK('Employees &amp; COBRA Enrollees'!S68),"",'Employees &amp; COBRA Enrollees'!S68)</f>
        <v/>
      </c>
      <c r="J62" s="231" t="str">
        <f>IF(ISBLANK('Employees &amp; COBRA Enrollees'!C68),"",'Employees &amp; COBRA Enrollees'!C68)</f>
        <v/>
      </c>
      <c r="K62" s="226" t="str">
        <f>IF(ISBLANK('Employees &amp; COBRA Enrollees'!C68),"",'Employees &amp; COBRA Enrollees'!AC68)</f>
        <v/>
      </c>
      <c r="L62" s="226" t="str">
        <f>IF(ISBLANK('Employees &amp; COBRA Enrollees'!Z68),"",'Employees &amp; COBRA Enrollees'!Z68)</f>
        <v/>
      </c>
      <c r="M62" s="232" t="str">
        <f>IF(ISBLANK('Employees &amp; COBRA Enrollees'!AM68),"",'Employees &amp; COBRA Enrollees'!AM68)</f>
        <v/>
      </c>
      <c r="N62" s="232" t="str">
        <f>IF(ISBLANK('Employees &amp; COBRA Enrollees'!AN68),"",'Employees &amp; COBRA Enrollees'!AN68)</f>
        <v/>
      </c>
      <c r="O62" s="232" t="str">
        <f>IF(ISBLANK('Employees &amp; COBRA Enrollees'!AO68),"",'Employees &amp; COBRA Enrollees'!AO68)</f>
        <v/>
      </c>
      <c r="P62" s="232" t="str">
        <f>IF(ISBLANK('Employees &amp; COBRA Enrollees'!AP68),"",'Employees &amp; COBRA Enrollees'!AP68)</f>
        <v/>
      </c>
    </row>
    <row r="63" spans="1:16" ht="15.9" customHeight="1" thickBot="1" x14ac:dyDescent="0.3">
      <c r="A63" s="44"/>
      <c r="B63" s="223" t="str">
        <f>IF(ISBLANK('Employees &amp; COBRA Enrollees'!BR69),"",'Employees &amp; COBRA Enrollees'!BR69)</f>
        <v>Yes</v>
      </c>
      <c r="C63" s="224" t="str">
        <f>IF(ISBLANK('Employees &amp; COBRA Enrollees'!P69),"",'Employees &amp; COBRA Enrollees'!P69)</f>
        <v/>
      </c>
      <c r="D63" s="225" t="str">
        <f>IF(ISBLANK('Employees &amp; COBRA Enrollees'!Q69),"",'Employees &amp; COBRA Enrollees'!Q69)</f>
        <v/>
      </c>
      <c r="E63" s="226" t="str">
        <f>IF(ISBLANK('Employees &amp; COBRA Enrollees'!Y69),"",'Employees &amp; COBRA Enrollees'!Y69)</f>
        <v/>
      </c>
      <c r="F63" s="227" t="str">
        <f>'Employees &amp; COBRA Enrollees'!V69&amp;" "&amp;'Employees &amp; COBRA Enrollees'!U69</f>
        <v xml:space="preserve"> </v>
      </c>
      <c r="G63" s="228" t="str">
        <f>IF(ISBLANK('Employees &amp; COBRA Enrollees'!AQ69),"",'Employees &amp; COBRA Enrollees'!AQ69)</f>
        <v/>
      </c>
      <c r="H63" s="229" t="str">
        <f>IF(ISBLANK('Employees &amp; COBRA Enrollees'!Y69),"",DATEDIF(E63,C63,"y"))</f>
        <v/>
      </c>
      <c r="I63" s="230" t="str">
        <f>IF(ISBLANK('Employees &amp; COBRA Enrollees'!S69),"",'Employees &amp; COBRA Enrollees'!S69)</f>
        <v/>
      </c>
      <c r="J63" s="231" t="str">
        <f>IF(ISBLANK('Employees &amp; COBRA Enrollees'!C69),"",'Employees &amp; COBRA Enrollees'!C69)</f>
        <v/>
      </c>
      <c r="K63" s="226" t="str">
        <f>IF(ISBLANK('Employees &amp; COBRA Enrollees'!C69),"",'Employees &amp; COBRA Enrollees'!AC69)</f>
        <v/>
      </c>
      <c r="L63" s="226" t="str">
        <f>IF(ISBLANK('Employees &amp; COBRA Enrollees'!Z69),"",'Employees &amp; COBRA Enrollees'!Z69)</f>
        <v/>
      </c>
      <c r="M63" s="232" t="str">
        <f>IF(ISBLANK('Employees &amp; COBRA Enrollees'!AM69),"",'Employees &amp; COBRA Enrollees'!AM69)</f>
        <v/>
      </c>
      <c r="N63" s="232" t="str">
        <f>IF(ISBLANK('Employees &amp; COBRA Enrollees'!AN69),"",'Employees &amp; COBRA Enrollees'!AN69)</f>
        <v/>
      </c>
      <c r="O63" s="232" t="str">
        <f>IF(ISBLANK('Employees &amp; COBRA Enrollees'!AO69),"",'Employees &amp; COBRA Enrollees'!AO69)</f>
        <v/>
      </c>
      <c r="P63" s="232" t="str">
        <f>IF(ISBLANK('Employees &amp; COBRA Enrollees'!AP69),"",'Employees &amp; COBRA Enrollees'!AP69)</f>
        <v/>
      </c>
    </row>
    <row r="64" spans="1:16" ht="15.9" customHeight="1" thickBot="1" x14ac:dyDescent="0.3">
      <c r="A64" s="44"/>
      <c r="B64" s="223" t="str">
        <f>IF(ISBLANK('Employees &amp; COBRA Enrollees'!BR70),"",'Employees &amp; COBRA Enrollees'!BR70)</f>
        <v>Yes</v>
      </c>
      <c r="C64" s="224" t="str">
        <f>IF(ISBLANK('Employees &amp; COBRA Enrollees'!P70),"",'Employees &amp; COBRA Enrollees'!P70)</f>
        <v/>
      </c>
      <c r="D64" s="225" t="str">
        <f>IF(ISBLANK('Employees &amp; COBRA Enrollees'!Q70),"",'Employees &amp; COBRA Enrollees'!Q70)</f>
        <v/>
      </c>
      <c r="E64" s="226" t="str">
        <f>IF(ISBLANK('Employees &amp; COBRA Enrollees'!Y70),"",'Employees &amp; COBRA Enrollees'!Y70)</f>
        <v/>
      </c>
      <c r="F64" s="227" t="str">
        <f>'Employees &amp; COBRA Enrollees'!V70&amp;" "&amp;'Employees &amp; COBRA Enrollees'!U70</f>
        <v xml:space="preserve"> </v>
      </c>
      <c r="G64" s="228" t="str">
        <f>IF(ISBLANK('Employees &amp; COBRA Enrollees'!AQ70),"",'Employees &amp; COBRA Enrollees'!AQ70)</f>
        <v/>
      </c>
      <c r="H64" s="229" t="str">
        <f>IF(ISBLANK('Employees &amp; COBRA Enrollees'!Y70),"",DATEDIF(E64,C64,"y"))</f>
        <v/>
      </c>
      <c r="I64" s="230" t="str">
        <f>IF(ISBLANK('Employees &amp; COBRA Enrollees'!S70),"",'Employees &amp; COBRA Enrollees'!S70)</f>
        <v/>
      </c>
      <c r="J64" s="231" t="str">
        <f>IF(ISBLANK('Employees &amp; COBRA Enrollees'!C70),"",'Employees &amp; COBRA Enrollees'!C70)</f>
        <v/>
      </c>
      <c r="K64" s="226" t="str">
        <f>IF(ISBLANK('Employees &amp; COBRA Enrollees'!C70),"",'Employees &amp; COBRA Enrollees'!AC70)</f>
        <v/>
      </c>
      <c r="L64" s="226" t="str">
        <f>IF(ISBLANK('Employees &amp; COBRA Enrollees'!Z70),"",'Employees &amp; COBRA Enrollees'!Z70)</f>
        <v/>
      </c>
      <c r="M64" s="232" t="str">
        <f>IF(ISBLANK('Employees &amp; COBRA Enrollees'!AM70),"",'Employees &amp; COBRA Enrollees'!AM70)</f>
        <v/>
      </c>
      <c r="N64" s="232" t="str">
        <f>IF(ISBLANK('Employees &amp; COBRA Enrollees'!AN70),"",'Employees &amp; COBRA Enrollees'!AN70)</f>
        <v/>
      </c>
      <c r="O64" s="232" t="str">
        <f>IF(ISBLANK('Employees &amp; COBRA Enrollees'!AO70),"",'Employees &amp; COBRA Enrollees'!AO70)</f>
        <v/>
      </c>
      <c r="P64" s="232" t="str">
        <f>IF(ISBLANK('Employees &amp; COBRA Enrollees'!AP70),"",'Employees &amp; COBRA Enrollees'!AP70)</f>
        <v/>
      </c>
    </row>
    <row r="65" spans="1:16" ht="15.9" customHeight="1" thickBot="1" x14ac:dyDescent="0.3">
      <c r="A65" s="44"/>
      <c r="B65" s="223" t="str">
        <f>IF(ISBLANK('Employees &amp; COBRA Enrollees'!BR71),"",'Employees &amp; COBRA Enrollees'!BR71)</f>
        <v>Yes</v>
      </c>
      <c r="C65" s="224" t="str">
        <f>IF(ISBLANK('Employees &amp; COBRA Enrollees'!P71),"",'Employees &amp; COBRA Enrollees'!P71)</f>
        <v/>
      </c>
      <c r="D65" s="225" t="str">
        <f>IF(ISBLANK('Employees &amp; COBRA Enrollees'!Q71),"",'Employees &amp; COBRA Enrollees'!Q71)</f>
        <v/>
      </c>
      <c r="E65" s="226" t="str">
        <f>IF(ISBLANK('Employees &amp; COBRA Enrollees'!Y71),"",'Employees &amp; COBRA Enrollees'!Y71)</f>
        <v/>
      </c>
      <c r="F65" s="227" t="str">
        <f>'Employees &amp; COBRA Enrollees'!V71&amp;" "&amp;'Employees &amp; COBRA Enrollees'!U71</f>
        <v xml:space="preserve"> </v>
      </c>
      <c r="G65" s="228" t="str">
        <f>IF(ISBLANK('Employees &amp; COBRA Enrollees'!AQ71),"",'Employees &amp; COBRA Enrollees'!AQ71)</f>
        <v/>
      </c>
      <c r="H65" s="229" t="str">
        <f>IF(ISBLANK('Employees &amp; COBRA Enrollees'!Y71),"",DATEDIF(E65,C65,"y"))</f>
        <v/>
      </c>
      <c r="I65" s="230" t="str">
        <f>IF(ISBLANK('Employees &amp; COBRA Enrollees'!S71),"",'Employees &amp; COBRA Enrollees'!S71)</f>
        <v/>
      </c>
      <c r="J65" s="231" t="str">
        <f>IF(ISBLANK('Employees &amp; COBRA Enrollees'!C71),"",'Employees &amp; COBRA Enrollees'!C71)</f>
        <v/>
      </c>
      <c r="K65" s="226" t="str">
        <f>IF(ISBLANK('Employees &amp; COBRA Enrollees'!C71),"",'Employees &amp; COBRA Enrollees'!AC71)</f>
        <v/>
      </c>
      <c r="L65" s="226" t="str">
        <f>IF(ISBLANK('Employees &amp; COBRA Enrollees'!Z71),"",'Employees &amp; COBRA Enrollees'!Z71)</f>
        <v/>
      </c>
      <c r="M65" s="232" t="str">
        <f>IF(ISBLANK('Employees &amp; COBRA Enrollees'!AM71),"",'Employees &amp; COBRA Enrollees'!AM71)</f>
        <v/>
      </c>
      <c r="N65" s="232" t="str">
        <f>IF(ISBLANK('Employees &amp; COBRA Enrollees'!AN71),"",'Employees &amp; COBRA Enrollees'!AN71)</f>
        <v/>
      </c>
      <c r="O65" s="232" t="str">
        <f>IF(ISBLANK('Employees &amp; COBRA Enrollees'!AO71),"",'Employees &amp; COBRA Enrollees'!AO71)</f>
        <v/>
      </c>
      <c r="P65" s="232" t="str">
        <f>IF(ISBLANK('Employees &amp; COBRA Enrollees'!AP71),"",'Employees &amp; COBRA Enrollees'!AP71)</f>
        <v/>
      </c>
    </row>
    <row r="66" spans="1:16" ht="15.9" customHeight="1" thickBot="1" x14ac:dyDescent="0.3">
      <c r="A66" s="44"/>
      <c r="B66" s="223" t="str">
        <f>IF(ISBLANK('Employees &amp; COBRA Enrollees'!BR72),"",'Employees &amp; COBRA Enrollees'!BR72)</f>
        <v>Yes</v>
      </c>
      <c r="C66" s="224" t="str">
        <f>IF(ISBLANK('Employees &amp; COBRA Enrollees'!P72),"",'Employees &amp; COBRA Enrollees'!P72)</f>
        <v/>
      </c>
      <c r="D66" s="225" t="str">
        <f>IF(ISBLANK('Employees &amp; COBRA Enrollees'!Q72),"",'Employees &amp; COBRA Enrollees'!Q72)</f>
        <v/>
      </c>
      <c r="E66" s="226" t="str">
        <f>IF(ISBLANK('Employees &amp; COBRA Enrollees'!Y72),"",'Employees &amp; COBRA Enrollees'!Y72)</f>
        <v/>
      </c>
      <c r="F66" s="227" t="str">
        <f>'Employees &amp; COBRA Enrollees'!V72&amp;" "&amp;'Employees &amp; COBRA Enrollees'!U72</f>
        <v xml:space="preserve"> </v>
      </c>
      <c r="G66" s="228" t="str">
        <f>IF(ISBLANK('Employees &amp; COBRA Enrollees'!AQ72),"",'Employees &amp; COBRA Enrollees'!AQ72)</f>
        <v/>
      </c>
      <c r="H66" s="229" t="str">
        <f>IF(ISBLANK('Employees &amp; COBRA Enrollees'!Y72),"",DATEDIF(E66,C66,"y"))</f>
        <v/>
      </c>
      <c r="I66" s="230" t="str">
        <f>IF(ISBLANK('Employees &amp; COBRA Enrollees'!S72),"",'Employees &amp; COBRA Enrollees'!S72)</f>
        <v/>
      </c>
      <c r="J66" s="231" t="str">
        <f>IF(ISBLANK('Employees &amp; COBRA Enrollees'!C72),"",'Employees &amp; COBRA Enrollees'!C72)</f>
        <v/>
      </c>
      <c r="K66" s="226" t="str">
        <f>IF(ISBLANK('Employees &amp; COBRA Enrollees'!C72),"",'Employees &amp; COBRA Enrollees'!AC72)</f>
        <v/>
      </c>
      <c r="L66" s="226" t="str">
        <f>IF(ISBLANK('Employees &amp; COBRA Enrollees'!Z72),"",'Employees &amp; COBRA Enrollees'!Z72)</f>
        <v/>
      </c>
      <c r="M66" s="232" t="str">
        <f>IF(ISBLANK('Employees &amp; COBRA Enrollees'!AM72),"",'Employees &amp; COBRA Enrollees'!AM72)</f>
        <v/>
      </c>
      <c r="N66" s="232" t="str">
        <f>IF(ISBLANK('Employees &amp; COBRA Enrollees'!AN72),"",'Employees &amp; COBRA Enrollees'!AN72)</f>
        <v/>
      </c>
      <c r="O66" s="232" t="str">
        <f>IF(ISBLANK('Employees &amp; COBRA Enrollees'!AO72),"",'Employees &amp; COBRA Enrollees'!AO72)</f>
        <v/>
      </c>
      <c r="P66" s="232" t="str">
        <f>IF(ISBLANK('Employees &amp; COBRA Enrollees'!AP72),"",'Employees &amp; COBRA Enrollees'!AP72)</f>
        <v/>
      </c>
    </row>
    <row r="67" spans="1:16" ht="15.9" customHeight="1" thickBot="1" x14ac:dyDescent="0.3">
      <c r="A67" s="44"/>
      <c r="B67" s="223" t="str">
        <f>IF(ISBLANK('Employees &amp; COBRA Enrollees'!BR73),"",'Employees &amp; COBRA Enrollees'!BR73)</f>
        <v>Yes</v>
      </c>
      <c r="C67" s="224" t="str">
        <f>IF(ISBLANK('Employees &amp; COBRA Enrollees'!P73),"",'Employees &amp; COBRA Enrollees'!P73)</f>
        <v/>
      </c>
      <c r="D67" s="225" t="str">
        <f>IF(ISBLANK('Employees &amp; COBRA Enrollees'!Q73),"",'Employees &amp; COBRA Enrollees'!Q73)</f>
        <v/>
      </c>
      <c r="E67" s="226" t="str">
        <f>IF(ISBLANK('Employees &amp; COBRA Enrollees'!Y73),"",'Employees &amp; COBRA Enrollees'!Y73)</f>
        <v/>
      </c>
      <c r="F67" s="227" t="str">
        <f>'Employees &amp; COBRA Enrollees'!V73&amp;" "&amp;'Employees &amp; COBRA Enrollees'!U73</f>
        <v xml:space="preserve"> </v>
      </c>
      <c r="G67" s="228" t="str">
        <f>IF(ISBLANK('Employees &amp; COBRA Enrollees'!AQ73),"",'Employees &amp; COBRA Enrollees'!AQ73)</f>
        <v/>
      </c>
      <c r="H67" s="229" t="str">
        <f>IF(ISBLANK('Employees &amp; COBRA Enrollees'!Y73),"",DATEDIF(E67,C67,"y"))</f>
        <v/>
      </c>
      <c r="I67" s="230" t="str">
        <f>IF(ISBLANK('Employees &amp; COBRA Enrollees'!S73),"",'Employees &amp; COBRA Enrollees'!S73)</f>
        <v/>
      </c>
      <c r="J67" s="231" t="str">
        <f>IF(ISBLANK('Employees &amp; COBRA Enrollees'!C73),"",'Employees &amp; COBRA Enrollees'!C73)</f>
        <v/>
      </c>
      <c r="K67" s="226" t="str">
        <f>IF(ISBLANK('Employees &amp; COBRA Enrollees'!C73),"",'Employees &amp; COBRA Enrollees'!AC73)</f>
        <v/>
      </c>
      <c r="L67" s="226" t="str">
        <f>IF(ISBLANK('Employees &amp; COBRA Enrollees'!Z73),"",'Employees &amp; COBRA Enrollees'!Z73)</f>
        <v/>
      </c>
      <c r="M67" s="232" t="str">
        <f>IF(ISBLANK('Employees &amp; COBRA Enrollees'!AM73),"",'Employees &amp; COBRA Enrollees'!AM73)</f>
        <v/>
      </c>
      <c r="N67" s="232" t="str">
        <f>IF(ISBLANK('Employees &amp; COBRA Enrollees'!AN73),"",'Employees &amp; COBRA Enrollees'!AN73)</f>
        <v/>
      </c>
      <c r="O67" s="232" t="str">
        <f>IF(ISBLANK('Employees &amp; COBRA Enrollees'!AO73),"",'Employees &amp; COBRA Enrollees'!AO73)</f>
        <v/>
      </c>
      <c r="P67" s="232" t="str">
        <f>IF(ISBLANK('Employees &amp; COBRA Enrollees'!AP73),"",'Employees &amp; COBRA Enrollees'!AP73)</f>
        <v/>
      </c>
    </row>
    <row r="68" spans="1:16" ht="15.9" customHeight="1" thickBot="1" x14ac:dyDescent="0.3">
      <c r="A68" s="44"/>
      <c r="B68" s="223" t="str">
        <f>IF(ISBLANK('Employees &amp; COBRA Enrollees'!BR74),"",'Employees &amp; COBRA Enrollees'!BR74)</f>
        <v>Yes</v>
      </c>
      <c r="C68" s="224" t="str">
        <f>IF(ISBLANK('Employees &amp; COBRA Enrollees'!P74),"",'Employees &amp; COBRA Enrollees'!P74)</f>
        <v/>
      </c>
      <c r="D68" s="225" t="str">
        <f>IF(ISBLANK('Employees &amp; COBRA Enrollees'!Q74),"",'Employees &amp; COBRA Enrollees'!Q74)</f>
        <v/>
      </c>
      <c r="E68" s="226" t="str">
        <f>IF(ISBLANK('Employees &amp; COBRA Enrollees'!Y74),"",'Employees &amp; COBRA Enrollees'!Y74)</f>
        <v/>
      </c>
      <c r="F68" s="227" t="str">
        <f>'Employees &amp; COBRA Enrollees'!V74&amp;" "&amp;'Employees &amp; COBRA Enrollees'!U74</f>
        <v xml:space="preserve"> </v>
      </c>
      <c r="G68" s="228" t="str">
        <f>IF(ISBLANK('Employees &amp; COBRA Enrollees'!AQ74),"",'Employees &amp; COBRA Enrollees'!AQ74)</f>
        <v/>
      </c>
      <c r="H68" s="229" t="str">
        <f>IF(ISBLANK('Employees &amp; COBRA Enrollees'!Y74),"",DATEDIF(E68,C68,"y"))</f>
        <v/>
      </c>
      <c r="I68" s="230" t="str">
        <f>IF(ISBLANK('Employees &amp; COBRA Enrollees'!S74),"",'Employees &amp; COBRA Enrollees'!S74)</f>
        <v/>
      </c>
      <c r="J68" s="231" t="str">
        <f>IF(ISBLANK('Employees &amp; COBRA Enrollees'!C74),"",'Employees &amp; COBRA Enrollees'!C74)</f>
        <v/>
      </c>
      <c r="K68" s="226" t="str">
        <f>IF(ISBLANK('Employees &amp; COBRA Enrollees'!C74),"",'Employees &amp; COBRA Enrollees'!AC74)</f>
        <v/>
      </c>
      <c r="L68" s="226" t="str">
        <f>IF(ISBLANK('Employees &amp; COBRA Enrollees'!Z74),"",'Employees &amp; COBRA Enrollees'!Z74)</f>
        <v/>
      </c>
      <c r="M68" s="232" t="str">
        <f>IF(ISBLANK('Employees &amp; COBRA Enrollees'!AM74),"",'Employees &amp; COBRA Enrollees'!AM74)</f>
        <v/>
      </c>
      <c r="N68" s="232" t="str">
        <f>IF(ISBLANK('Employees &amp; COBRA Enrollees'!AN74),"",'Employees &amp; COBRA Enrollees'!AN74)</f>
        <v/>
      </c>
      <c r="O68" s="232" t="str">
        <f>IF(ISBLANK('Employees &amp; COBRA Enrollees'!AO74),"",'Employees &amp; COBRA Enrollees'!AO74)</f>
        <v/>
      </c>
      <c r="P68" s="232" t="str">
        <f>IF(ISBLANK('Employees &amp; COBRA Enrollees'!AP74),"",'Employees &amp; COBRA Enrollees'!AP74)</f>
        <v/>
      </c>
    </row>
    <row r="69" spans="1:16" ht="15.9" customHeight="1" thickBot="1" x14ac:dyDescent="0.3">
      <c r="A69" s="44"/>
      <c r="B69" s="223" t="str">
        <f>IF(ISBLANK('Employees &amp; COBRA Enrollees'!BR75),"",'Employees &amp; COBRA Enrollees'!BR75)</f>
        <v>Yes</v>
      </c>
      <c r="C69" s="224" t="str">
        <f>IF(ISBLANK('Employees &amp; COBRA Enrollees'!P75),"",'Employees &amp; COBRA Enrollees'!P75)</f>
        <v/>
      </c>
      <c r="D69" s="225" t="str">
        <f>IF(ISBLANK('Employees &amp; COBRA Enrollees'!Q75),"",'Employees &amp; COBRA Enrollees'!Q75)</f>
        <v/>
      </c>
      <c r="E69" s="226" t="str">
        <f>IF(ISBLANK('Employees &amp; COBRA Enrollees'!Y75),"",'Employees &amp; COBRA Enrollees'!Y75)</f>
        <v/>
      </c>
      <c r="F69" s="227" t="str">
        <f>'Employees &amp; COBRA Enrollees'!V75&amp;" "&amp;'Employees &amp; COBRA Enrollees'!U75</f>
        <v xml:space="preserve"> </v>
      </c>
      <c r="G69" s="228" t="str">
        <f>IF(ISBLANK('Employees &amp; COBRA Enrollees'!AQ75),"",'Employees &amp; COBRA Enrollees'!AQ75)</f>
        <v/>
      </c>
      <c r="H69" s="229" t="str">
        <f>IF(ISBLANK('Employees &amp; COBRA Enrollees'!Y75),"",DATEDIF(E69,C69,"y"))</f>
        <v/>
      </c>
      <c r="I69" s="230" t="str">
        <f>IF(ISBLANK('Employees &amp; COBRA Enrollees'!S75),"",'Employees &amp; COBRA Enrollees'!S75)</f>
        <v/>
      </c>
      <c r="J69" s="231" t="str">
        <f>IF(ISBLANK('Employees &amp; COBRA Enrollees'!C75),"",'Employees &amp; COBRA Enrollees'!C75)</f>
        <v/>
      </c>
      <c r="K69" s="226" t="str">
        <f>IF(ISBLANK('Employees &amp; COBRA Enrollees'!C75),"",'Employees &amp; COBRA Enrollees'!AC75)</f>
        <v/>
      </c>
      <c r="L69" s="226" t="str">
        <f>IF(ISBLANK('Employees &amp; COBRA Enrollees'!Z75),"",'Employees &amp; COBRA Enrollees'!Z75)</f>
        <v/>
      </c>
      <c r="M69" s="232" t="str">
        <f>IF(ISBLANK('Employees &amp; COBRA Enrollees'!AM75),"",'Employees &amp; COBRA Enrollees'!AM75)</f>
        <v/>
      </c>
      <c r="N69" s="232" t="str">
        <f>IF(ISBLANK('Employees &amp; COBRA Enrollees'!AN75),"",'Employees &amp; COBRA Enrollees'!AN75)</f>
        <v/>
      </c>
      <c r="O69" s="232" t="str">
        <f>IF(ISBLANK('Employees &amp; COBRA Enrollees'!AO75),"",'Employees &amp; COBRA Enrollees'!AO75)</f>
        <v/>
      </c>
      <c r="P69" s="232" t="str">
        <f>IF(ISBLANK('Employees &amp; COBRA Enrollees'!AP75),"",'Employees &amp; COBRA Enrollees'!AP75)</f>
        <v/>
      </c>
    </row>
    <row r="70" spans="1:16" ht="15.9" customHeight="1" thickBot="1" x14ac:dyDescent="0.3">
      <c r="A70" s="44"/>
      <c r="B70" s="223" t="str">
        <f>IF(ISBLANK('Employees &amp; COBRA Enrollees'!BR76),"",'Employees &amp; COBRA Enrollees'!BR76)</f>
        <v>Yes</v>
      </c>
      <c r="C70" s="224" t="str">
        <f>IF(ISBLANK('Employees &amp; COBRA Enrollees'!P76),"",'Employees &amp; COBRA Enrollees'!P76)</f>
        <v/>
      </c>
      <c r="D70" s="225" t="str">
        <f>IF(ISBLANK('Employees &amp; COBRA Enrollees'!Q76),"",'Employees &amp; COBRA Enrollees'!Q76)</f>
        <v/>
      </c>
      <c r="E70" s="226" t="str">
        <f>IF(ISBLANK('Employees &amp; COBRA Enrollees'!Y76),"",'Employees &amp; COBRA Enrollees'!Y76)</f>
        <v/>
      </c>
      <c r="F70" s="227" t="str">
        <f>'Employees &amp; COBRA Enrollees'!V76&amp;" "&amp;'Employees &amp; COBRA Enrollees'!U76</f>
        <v xml:space="preserve"> </v>
      </c>
      <c r="G70" s="228" t="str">
        <f>IF(ISBLANK('Employees &amp; COBRA Enrollees'!AQ76),"",'Employees &amp; COBRA Enrollees'!AQ76)</f>
        <v/>
      </c>
      <c r="H70" s="229" t="str">
        <f>IF(ISBLANK('Employees &amp; COBRA Enrollees'!Y76),"",DATEDIF(E70,C70,"y"))</f>
        <v/>
      </c>
      <c r="I70" s="230" t="str">
        <f>IF(ISBLANK('Employees &amp; COBRA Enrollees'!S76),"",'Employees &amp; COBRA Enrollees'!S76)</f>
        <v/>
      </c>
      <c r="J70" s="231" t="str">
        <f>IF(ISBLANK('Employees &amp; COBRA Enrollees'!C76),"",'Employees &amp; COBRA Enrollees'!C76)</f>
        <v/>
      </c>
      <c r="K70" s="226" t="str">
        <f>IF(ISBLANK('Employees &amp; COBRA Enrollees'!C76),"",'Employees &amp; COBRA Enrollees'!AC76)</f>
        <v/>
      </c>
      <c r="L70" s="226" t="str">
        <f>IF(ISBLANK('Employees &amp; COBRA Enrollees'!Z76),"",'Employees &amp; COBRA Enrollees'!Z76)</f>
        <v/>
      </c>
      <c r="M70" s="232" t="str">
        <f>IF(ISBLANK('Employees &amp; COBRA Enrollees'!AM76),"",'Employees &amp; COBRA Enrollees'!AM76)</f>
        <v/>
      </c>
      <c r="N70" s="232" t="str">
        <f>IF(ISBLANK('Employees &amp; COBRA Enrollees'!AN76),"",'Employees &amp; COBRA Enrollees'!AN76)</f>
        <v/>
      </c>
      <c r="O70" s="232" t="str">
        <f>IF(ISBLANK('Employees &amp; COBRA Enrollees'!AO76),"",'Employees &amp; COBRA Enrollees'!AO76)</f>
        <v/>
      </c>
      <c r="P70" s="232" t="str">
        <f>IF(ISBLANK('Employees &amp; COBRA Enrollees'!AP76),"",'Employees &amp; COBRA Enrollees'!AP76)</f>
        <v/>
      </c>
    </row>
    <row r="71" spans="1:16" ht="15.9" customHeight="1" thickBot="1" x14ac:dyDescent="0.3">
      <c r="A71" s="44"/>
      <c r="B71" s="223" t="str">
        <f>IF(ISBLANK('Employees &amp; COBRA Enrollees'!BR77),"",'Employees &amp; COBRA Enrollees'!BR77)</f>
        <v>Yes</v>
      </c>
      <c r="C71" s="224" t="str">
        <f>IF(ISBLANK('Employees &amp; COBRA Enrollees'!P77),"",'Employees &amp; COBRA Enrollees'!P77)</f>
        <v/>
      </c>
      <c r="D71" s="225" t="str">
        <f>IF(ISBLANK('Employees &amp; COBRA Enrollees'!Q77),"",'Employees &amp; COBRA Enrollees'!Q77)</f>
        <v/>
      </c>
      <c r="E71" s="226" t="str">
        <f>IF(ISBLANK('Employees &amp; COBRA Enrollees'!Y77),"",'Employees &amp; COBRA Enrollees'!Y77)</f>
        <v/>
      </c>
      <c r="F71" s="227" t="str">
        <f>'Employees &amp; COBRA Enrollees'!V77&amp;" "&amp;'Employees &amp; COBRA Enrollees'!U77</f>
        <v xml:space="preserve"> </v>
      </c>
      <c r="G71" s="228" t="str">
        <f>IF(ISBLANK('Employees &amp; COBRA Enrollees'!AQ77),"",'Employees &amp; COBRA Enrollees'!AQ77)</f>
        <v/>
      </c>
      <c r="H71" s="229" t="str">
        <f>IF(ISBLANK('Employees &amp; COBRA Enrollees'!Y77),"",DATEDIF(E71,C71,"y"))</f>
        <v/>
      </c>
      <c r="I71" s="230" t="str">
        <f>IF(ISBLANK('Employees &amp; COBRA Enrollees'!S77),"",'Employees &amp; COBRA Enrollees'!S77)</f>
        <v/>
      </c>
      <c r="J71" s="231" t="str">
        <f>IF(ISBLANK('Employees &amp; COBRA Enrollees'!C77),"",'Employees &amp; COBRA Enrollees'!C77)</f>
        <v/>
      </c>
      <c r="K71" s="226" t="str">
        <f>IF(ISBLANK('Employees &amp; COBRA Enrollees'!C77),"",'Employees &amp; COBRA Enrollees'!AC77)</f>
        <v/>
      </c>
      <c r="L71" s="226" t="str">
        <f>IF(ISBLANK('Employees &amp; COBRA Enrollees'!Z77),"",'Employees &amp; COBRA Enrollees'!Z77)</f>
        <v/>
      </c>
      <c r="M71" s="232" t="str">
        <f>IF(ISBLANK('Employees &amp; COBRA Enrollees'!AM77),"",'Employees &amp; COBRA Enrollees'!AM77)</f>
        <v/>
      </c>
      <c r="N71" s="232" t="str">
        <f>IF(ISBLANK('Employees &amp; COBRA Enrollees'!AN77),"",'Employees &amp; COBRA Enrollees'!AN77)</f>
        <v/>
      </c>
      <c r="O71" s="232" t="str">
        <f>IF(ISBLANK('Employees &amp; COBRA Enrollees'!AO77),"",'Employees &amp; COBRA Enrollees'!AO77)</f>
        <v/>
      </c>
      <c r="P71" s="232" t="str">
        <f>IF(ISBLANK('Employees &amp; COBRA Enrollees'!AP77),"",'Employees &amp; COBRA Enrollees'!AP77)</f>
        <v/>
      </c>
    </row>
    <row r="72" spans="1:16" ht="15.9" customHeight="1" thickBot="1" x14ac:dyDescent="0.3">
      <c r="A72" s="44"/>
      <c r="B72" s="223" t="str">
        <f>IF(ISBLANK('Employees &amp; COBRA Enrollees'!BR78),"",'Employees &amp; COBRA Enrollees'!BR78)</f>
        <v>Yes</v>
      </c>
      <c r="C72" s="224" t="str">
        <f>IF(ISBLANK('Employees &amp; COBRA Enrollees'!P78),"",'Employees &amp; COBRA Enrollees'!P78)</f>
        <v/>
      </c>
      <c r="D72" s="225" t="str">
        <f>IF(ISBLANK('Employees &amp; COBRA Enrollees'!Q78),"",'Employees &amp; COBRA Enrollees'!Q78)</f>
        <v/>
      </c>
      <c r="E72" s="226" t="str">
        <f>IF(ISBLANK('Employees &amp; COBRA Enrollees'!Y78),"",'Employees &amp; COBRA Enrollees'!Y78)</f>
        <v/>
      </c>
      <c r="F72" s="227" t="str">
        <f>'Employees &amp; COBRA Enrollees'!V78&amp;" "&amp;'Employees &amp; COBRA Enrollees'!U78</f>
        <v xml:space="preserve"> </v>
      </c>
      <c r="G72" s="228" t="str">
        <f>IF(ISBLANK('Employees &amp; COBRA Enrollees'!AQ78),"",'Employees &amp; COBRA Enrollees'!AQ78)</f>
        <v/>
      </c>
      <c r="H72" s="229" t="str">
        <f>IF(ISBLANK('Employees &amp; COBRA Enrollees'!Y78),"",DATEDIF(E72,C72,"y"))</f>
        <v/>
      </c>
      <c r="I72" s="230" t="str">
        <f>IF(ISBLANK('Employees &amp; COBRA Enrollees'!S78),"",'Employees &amp; COBRA Enrollees'!S78)</f>
        <v/>
      </c>
      <c r="J72" s="231" t="str">
        <f>IF(ISBLANK('Employees &amp; COBRA Enrollees'!C78),"",'Employees &amp; COBRA Enrollees'!C78)</f>
        <v/>
      </c>
      <c r="K72" s="226" t="str">
        <f>IF(ISBLANK('Employees &amp; COBRA Enrollees'!C78),"",'Employees &amp; COBRA Enrollees'!AC78)</f>
        <v/>
      </c>
      <c r="L72" s="226" t="str">
        <f>IF(ISBLANK('Employees &amp; COBRA Enrollees'!Z78),"",'Employees &amp; COBRA Enrollees'!Z78)</f>
        <v/>
      </c>
      <c r="M72" s="232" t="str">
        <f>IF(ISBLANK('Employees &amp; COBRA Enrollees'!AM78),"",'Employees &amp; COBRA Enrollees'!AM78)</f>
        <v/>
      </c>
      <c r="N72" s="232" t="str">
        <f>IF(ISBLANK('Employees &amp; COBRA Enrollees'!AN78),"",'Employees &amp; COBRA Enrollees'!AN78)</f>
        <v/>
      </c>
      <c r="O72" s="232" t="str">
        <f>IF(ISBLANK('Employees &amp; COBRA Enrollees'!AO78),"",'Employees &amp; COBRA Enrollees'!AO78)</f>
        <v/>
      </c>
      <c r="P72" s="232" t="str">
        <f>IF(ISBLANK('Employees &amp; COBRA Enrollees'!AP78),"",'Employees &amp; COBRA Enrollees'!AP78)</f>
        <v/>
      </c>
    </row>
    <row r="73" spans="1:16" ht="15.9" customHeight="1" thickBot="1" x14ac:dyDescent="0.3">
      <c r="A73" s="44"/>
      <c r="B73" s="223" t="str">
        <f>IF(ISBLANK('Employees &amp; COBRA Enrollees'!BR79),"",'Employees &amp; COBRA Enrollees'!BR79)</f>
        <v>Yes</v>
      </c>
      <c r="C73" s="224" t="str">
        <f>IF(ISBLANK('Employees &amp; COBRA Enrollees'!P79),"",'Employees &amp; COBRA Enrollees'!P79)</f>
        <v/>
      </c>
      <c r="D73" s="225" t="str">
        <f>IF(ISBLANK('Employees &amp; COBRA Enrollees'!Q79),"",'Employees &amp; COBRA Enrollees'!Q79)</f>
        <v/>
      </c>
      <c r="E73" s="226" t="str">
        <f>IF(ISBLANK('Employees &amp; COBRA Enrollees'!Y79),"",'Employees &amp; COBRA Enrollees'!Y79)</f>
        <v/>
      </c>
      <c r="F73" s="227" t="str">
        <f>'Employees &amp; COBRA Enrollees'!V79&amp;" "&amp;'Employees &amp; COBRA Enrollees'!U79</f>
        <v xml:space="preserve"> </v>
      </c>
      <c r="G73" s="228" t="str">
        <f>IF(ISBLANK('Employees &amp; COBRA Enrollees'!AQ79),"",'Employees &amp; COBRA Enrollees'!AQ79)</f>
        <v/>
      </c>
      <c r="H73" s="229" t="str">
        <f>IF(ISBLANK('Employees &amp; COBRA Enrollees'!Y79),"",DATEDIF(E73,C73,"y"))</f>
        <v/>
      </c>
      <c r="I73" s="230" t="str">
        <f>IF(ISBLANK('Employees &amp; COBRA Enrollees'!S79),"",'Employees &amp; COBRA Enrollees'!S79)</f>
        <v/>
      </c>
      <c r="J73" s="231" t="str">
        <f>IF(ISBLANK('Employees &amp; COBRA Enrollees'!C79),"",'Employees &amp; COBRA Enrollees'!C79)</f>
        <v/>
      </c>
      <c r="K73" s="226" t="str">
        <f>IF(ISBLANK('Employees &amp; COBRA Enrollees'!C79),"",'Employees &amp; COBRA Enrollees'!AC79)</f>
        <v/>
      </c>
      <c r="L73" s="226" t="str">
        <f>IF(ISBLANK('Employees &amp; COBRA Enrollees'!Z79),"",'Employees &amp; COBRA Enrollees'!Z79)</f>
        <v/>
      </c>
      <c r="M73" s="232" t="str">
        <f>IF(ISBLANK('Employees &amp; COBRA Enrollees'!AM79),"",'Employees &amp; COBRA Enrollees'!AM79)</f>
        <v/>
      </c>
      <c r="N73" s="232" t="str">
        <f>IF(ISBLANK('Employees &amp; COBRA Enrollees'!AN79),"",'Employees &amp; COBRA Enrollees'!AN79)</f>
        <v/>
      </c>
      <c r="O73" s="232" t="str">
        <f>IF(ISBLANK('Employees &amp; COBRA Enrollees'!AO79),"",'Employees &amp; COBRA Enrollees'!AO79)</f>
        <v/>
      </c>
      <c r="P73" s="232" t="str">
        <f>IF(ISBLANK('Employees &amp; COBRA Enrollees'!AP79),"",'Employees &amp; COBRA Enrollees'!AP79)</f>
        <v/>
      </c>
    </row>
    <row r="74" spans="1:16" ht="15.9" customHeight="1" thickBot="1" x14ac:dyDescent="0.3">
      <c r="A74" s="44"/>
      <c r="B74" s="223" t="str">
        <f>IF(ISBLANK('Employees &amp; COBRA Enrollees'!BR80),"",'Employees &amp; COBRA Enrollees'!BR80)</f>
        <v>Yes</v>
      </c>
      <c r="C74" s="224" t="str">
        <f>IF(ISBLANK('Employees &amp; COBRA Enrollees'!P80),"",'Employees &amp; COBRA Enrollees'!P80)</f>
        <v/>
      </c>
      <c r="D74" s="225" t="str">
        <f>IF(ISBLANK('Employees &amp; COBRA Enrollees'!Q80),"",'Employees &amp; COBRA Enrollees'!Q80)</f>
        <v/>
      </c>
      <c r="E74" s="226" t="str">
        <f>IF(ISBLANK('Employees &amp; COBRA Enrollees'!Y80),"",'Employees &amp; COBRA Enrollees'!Y80)</f>
        <v/>
      </c>
      <c r="F74" s="227" t="str">
        <f>'Employees &amp; COBRA Enrollees'!V80&amp;" "&amp;'Employees &amp; COBRA Enrollees'!U80</f>
        <v xml:space="preserve"> </v>
      </c>
      <c r="G74" s="228" t="str">
        <f>IF(ISBLANK('Employees &amp; COBRA Enrollees'!AQ80),"",'Employees &amp; COBRA Enrollees'!AQ80)</f>
        <v/>
      </c>
      <c r="H74" s="229" t="str">
        <f>IF(ISBLANK('Employees &amp; COBRA Enrollees'!Y80),"",DATEDIF(E74,C74,"y"))</f>
        <v/>
      </c>
      <c r="I74" s="230" t="str">
        <f>IF(ISBLANK('Employees &amp; COBRA Enrollees'!S80),"",'Employees &amp; COBRA Enrollees'!S80)</f>
        <v/>
      </c>
      <c r="J74" s="231" t="str">
        <f>IF(ISBLANK('Employees &amp; COBRA Enrollees'!C80),"",'Employees &amp; COBRA Enrollees'!C80)</f>
        <v/>
      </c>
      <c r="K74" s="226" t="str">
        <f>IF(ISBLANK('Employees &amp; COBRA Enrollees'!C80),"",'Employees &amp; COBRA Enrollees'!AC80)</f>
        <v/>
      </c>
      <c r="L74" s="226" t="str">
        <f>IF(ISBLANK('Employees &amp; COBRA Enrollees'!Z80),"",'Employees &amp; COBRA Enrollees'!Z80)</f>
        <v/>
      </c>
      <c r="M74" s="232" t="str">
        <f>IF(ISBLANK('Employees &amp; COBRA Enrollees'!AM80),"",'Employees &amp; COBRA Enrollees'!AM80)</f>
        <v/>
      </c>
      <c r="N74" s="232" t="str">
        <f>IF(ISBLANK('Employees &amp; COBRA Enrollees'!AN80),"",'Employees &amp; COBRA Enrollees'!AN80)</f>
        <v/>
      </c>
      <c r="O74" s="232" t="str">
        <f>IF(ISBLANK('Employees &amp; COBRA Enrollees'!AO80),"",'Employees &amp; COBRA Enrollees'!AO80)</f>
        <v/>
      </c>
      <c r="P74" s="232" t="str">
        <f>IF(ISBLANK('Employees &amp; COBRA Enrollees'!AP80),"",'Employees &amp; COBRA Enrollees'!AP80)</f>
        <v/>
      </c>
    </row>
    <row r="75" spans="1:16" ht="15.9" customHeight="1" thickBot="1" x14ac:dyDescent="0.3">
      <c r="A75" s="44"/>
      <c r="B75" s="223" t="str">
        <f>IF(ISBLANK('Employees &amp; COBRA Enrollees'!BR81),"",'Employees &amp; COBRA Enrollees'!BR81)</f>
        <v>Yes</v>
      </c>
      <c r="C75" s="224" t="str">
        <f>IF(ISBLANK('Employees &amp; COBRA Enrollees'!P81),"",'Employees &amp; COBRA Enrollees'!P81)</f>
        <v/>
      </c>
      <c r="D75" s="225" t="str">
        <f>IF(ISBLANK('Employees &amp; COBRA Enrollees'!Q81),"",'Employees &amp; COBRA Enrollees'!Q81)</f>
        <v/>
      </c>
      <c r="E75" s="226" t="str">
        <f>IF(ISBLANK('Employees &amp; COBRA Enrollees'!Y81),"",'Employees &amp; COBRA Enrollees'!Y81)</f>
        <v/>
      </c>
      <c r="F75" s="227" t="str">
        <f>'Employees &amp; COBRA Enrollees'!V81&amp;" "&amp;'Employees &amp; COBRA Enrollees'!U81</f>
        <v xml:space="preserve"> </v>
      </c>
      <c r="G75" s="228" t="str">
        <f>IF(ISBLANK('Employees &amp; COBRA Enrollees'!AQ81),"",'Employees &amp; COBRA Enrollees'!AQ81)</f>
        <v/>
      </c>
      <c r="H75" s="229" t="str">
        <f>IF(ISBLANK('Employees &amp; COBRA Enrollees'!Y81),"",DATEDIF(E75,C75,"y"))</f>
        <v/>
      </c>
      <c r="I75" s="230" t="str">
        <f>IF(ISBLANK('Employees &amp; COBRA Enrollees'!S81),"",'Employees &amp; COBRA Enrollees'!S81)</f>
        <v/>
      </c>
      <c r="J75" s="231" t="str">
        <f>IF(ISBLANK('Employees &amp; COBRA Enrollees'!C81),"",'Employees &amp; COBRA Enrollees'!C81)</f>
        <v/>
      </c>
      <c r="K75" s="226" t="str">
        <f>IF(ISBLANK('Employees &amp; COBRA Enrollees'!C81),"",'Employees &amp; COBRA Enrollees'!AC81)</f>
        <v/>
      </c>
      <c r="L75" s="226" t="str">
        <f>IF(ISBLANK('Employees &amp; COBRA Enrollees'!Z81),"",'Employees &amp; COBRA Enrollees'!Z81)</f>
        <v/>
      </c>
      <c r="M75" s="232" t="str">
        <f>IF(ISBLANK('Employees &amp; COBRA Enrollees'!AM81),"",'Employees &amp; COBRA Enrollees'!AM81)</f>
        <v/>
      </c>
      <c r="N75" s="232" t="str">
        <f>IF(ISBLANK('Employees &amp; COBRA Enrollees'!AN81),"",'Employees &amp; COBRA Enrollees'!AN81)</f>
        <v/>
      </c>
      <c r="O75" s="232" t="str">
        <f>IF(ISBLANK('Employees &amp; COBRA Enrollees'!AO81),"",'Employees &amp; COBRA Enrollees'!AO81)</f>
        <v/>
      </c>
      <c r="P75" s="232" t="str">
        <f>IF(ISBLANK('Employees &amp; COBRA Enrollees'!AP81),"",'Employees &amp; COBRA Enrollees'!AP81)</f>
        <v/>
      </c>
    </row>
    <row r="76" spans="1:16" ht="15.9" customHeight="1" thickBot="1" x14ac:dyDescent="0.3">
      <c r="A76" s="44"/>
      <c r="B76" s="223" t="str">
        <f>IF(ISBLANK('Employees &amp; COBRA Enrollees'!BR82),"",'Employees &amp; COBRA Enrollees'!BR82)</f>
        <v>Yes</v>
      </c>
      <c r="C76" s="224" t="str">
        <f>IF(ISBLANK('Employees &amp; COBRA Enrollees'!P82),"",'Employees &amp; COBRA Enrollees'!P82)</f>
        <v/>
      </c>
      <c r="D76" s="225" t="str">
        <f>IF(ISBLANK('Employees &amp; COBRA Enrollees'!Q82),"",'Employees &amp; COBRA Enrollees'!Q82)</f>
        <v/>
      </c>
      <c r="E76" s="226" t="str">
        <f>IF(ISBLANK('Employees &amp; COBRA Enrollees'!Y82),"",'Employees &amp; COBRA Enrollees'!Y82)</f>
        <v/>
      </c>
      <c r="F76" s="227" t="str">
        <f>'Employees &amp; COBRA Enrollees'!V82&amp;" "&amp;'Employees &amp; COBRA Enrollees'!U82</f>
        <v xml:space="preserve"> </v>
      </c>
      <c r="G76" s="228" t="str">
        <f>IF(ISBLANK('Employees &amp; COBRA Enrollees'!AQ82),"",'Employees &amp; COBRA Enrollees'!AQ82)</f>
        <v/>
      </c>
      <c r="H76" s="229" t="str">
        <f>IF(ISBLANK('Employees &amp; COBRA Enrollees'!Y82),"",DATEDIF(E76,C76,"y"))</f>
        <v/>
      </c>
      <c r="I76" s="230" t="str">
        <f>IF(ISBLANK('Employees &amp; COBRA Enrollees'!S82),"",'Employees &amp; COBRA Enrollees'!S82)</f>
        <v/>
      </c>
      <c r="J76" s="231" t="str">
        <f>IF(ISBLANK('Employees &amp; COBRA Enrollees'!C82),"",'Employees &amp; COBRA Enrollees'!C82)</f>
        <v/>
      </c>
      <c r="K76" s="226" t="str">
        <f>IF(ISBLANK('Employees &amp; COBRA Enrollees'!C82),"",'Employees &amp; COBRA Enrollees'!AC82)</f>
        <v/>
      </c>
      <c r="L76" s="226" t="str">
        <f>IF(ISBLANK('Employees &amp; COBRA Enrollees'!Z82),"",'Employees &amp; COBRA Enrollees'!Z82)</f>
        <v/>
      </c>
      <c r="M76" s="232" t="str">
        <f>IF(ISBLANK('Employees &amp; COBRA Enrollees'!AM82),"",'Employees &amp; COBRA Enrollees'!AM82)</f>
        <v/>
      </c>
      <c r="N76" s="232" t="str">
        <f>IF(ISBLANK('Employees &amp; COBRA Enrollees'!AN82),"",'Employees &amp; COBRA Enrollees'!AN82)</f>
        <v/>
      </c>
      <c r="O76" s="232" t="str">
        <f>IF(ISBLANK('Employees &amp; COBRA Enrollees'!AO82),"",'Employees &amp; COBRA Enrollees'!AO82)</f>
        <v/>
      </c>
      <c r="P76" s="232" t="str">
        <f>IF(ISBLANK('Employees &amp; COBRA Enrollees'!AP82),"",'Employees &amp; COBRA Enrollees'!AP82)</f>
        <v/>
      </c>
    </row>
    <row r="77" spans="1:16" ht="15.9" customHeight="1" thickBot="1" x14ac:dyDescent="0.3">
      <c r="A77" s="44"/>
      <c r="B77" s="223" t="str">
        <f>IF(ISBLANK('Employees &amp; COBRA Enrollees'!BR83),"",'Employees &amp; COBRA Enrollees'!BR83)</f>
        <v>Yes</v>
      </c>
      <c r="C77" s="224" t="str">
        <f>IF(ISBLANK('Employees &amp; COBRA Enrollees'!P83),"",'Employees &amp; COBRA Enrollees'!P83)</f>
        <v/>
      </c>
      <c r="D77" s="225" t="str">
        <f>IF(ISBLANK('Employees &amp; COBRA Enrollees'!Q83),"",'Employees &amp; COBRA Enrollees'!Q83)</f>
        <v/>
      </c>
      <c r="E77" s="226" t="str">
        <f>IF(ISBLANK('Employees &amp; COBRA Enrollees'!Y83),"",'Employees &amp; COBRA Enrollees'!Y83)</f>
        <v/>
      </c>
      <c r="F77" s="227" t="str">
        <f>'Employees &amp; COBRA Enrollees'!V83&amp;" "&amp;'Employees &amp; COBRA Enrollees'!U83</f>
        <v xml:space="preserve"> </v>
      </c>
      <c r="G77" s="228" t="str">
        <f>IF(ISBLANK('Employees &amp; COBRA Enrollees'!AQ83),"",'Employees &amp; COBRA Enrollees'!AQ83)</f>
        <v/>
      </c>
      <c r="H77" s="229" t="str">
        <f>IF(ISBLANK('Employees &amp; COBRA Enrollees'!Y83),"",DATEDIF(E77,C77,"y"))</f>
        <v/>
      </c>
      <c r="I77" s="230" t="str">
        <f>IF(ISBLANK('Employees &amp; COBRA Enrollees'!S83),"",'Employees &amp; COBRA Enrollees'!S83)</f>
        <v/>
      </c>
      <c r="J77" s="231" t="str">
        <f>IF(ISBLANK('Employees &amp; COBRA Enrollees'!C83),"",'Employees &amp; COBRA Enrollees'!C83)</f>
        <v/>
      </c>
      <c r="K77" s="226" t="str">
        <f>IF(ISBLANK('Employees &amp; COBRA Enrollees'!C83),"",'Employees &amp; COBRA Enrollees'!AC83)</f>
        <v/>
      </c>
      <c r="L77" s="226" t="str">
        <f>IF(ISBLANK('Employees &amp; COBRA Enrollees'!Z83),"",'Employees &amp; COBRA Enrollees'!Z83)</f>
        <v/>
      </c>
      <c r="M77" s="232" t="str">
        <f>IF(ISBLANK('Employees &amp; COBRA Enrollees'!AM83),"",'Employees &amp; COBRA Enrollees'!AM83)</f>
        <v/>
      </c>
      <c r="N77" s="232" t="str">
        <f>IF(ISBLANK('Employees &amp; COBRA Enrollees'!AN83),"",'Employees &amp; COBRA Enrollees'!AN83)</f>
        <v/>
      </c>
      <c r="O77" s="232" t="str">
        <f>IF(ISBLANK('Employees &amp; COBRA Enrollees'!AO83),"",'Employees &amp; COBRA Enrollees'!AO83)</f>
        <v/>
      </c>
      <c r="P77" s="232" t="str">
        <f>IF(ISBLANK('Employees &amp; COBRA Enrollees'!AP83),"",'Employees &amp; COBRA Enrollees'!AP83)</f>
        <v/>
      </c>
    </row>
    <row r="78" spans="1:16" ht="15.9" customHeight="1" thickBot="1" x14ac:dyDescent="0.3">
      <c r="A78" s="44"/>
      <c r="B78" s="223" t="str">
        <f>IF(ISBLANK('Employees &amp; COBRA Enrollees'!BR84),"",'Employees &amp; COBRA Enrollees'!BR84)</f>
        <v>Yes</v>
      </c>
      <c r="C78" s="224" t="str">
        <f>IF(ISBLANK('Employees &amp; COBRA Enrollees'!P84),"",'Employees &amp; COBRA Enrollees'!P84)</f>
        <v/>
      </c>
      <c r="D78" s="225" t="str">
        <f>IF(ISBLANK('Employees &amp; COBRA Enrollees'!Q84),"",'Employees &amp; COBRA Enrollees'!Q84)</f>
        <v/>
      </c>
      <c r="E78" s="226" t="str">
        <f>IF(ISBLANK('Employees &amp; COBRA Enrollees'!Y84),"",'Employees &amp; COBRA Enrollees'!Y84)</f>
        <v/>
      </c>
      <c r="F78" s="227" t="str">
        <f>'Employees &amp; COBRA Enrollees'!V84&amp;" "&amp;'Employees &amp; COBRA Enrollees'!U84</f>
        <v xml:space="preserve"> </v>
      </c>
      <c r="G78" s="228" t="str">
        <f>IF(ISBLANK('Employees &amp; COBRA Enrollees'!AQ84),"",'Employees &amp; COBRA Enrollees'!AQ84)</f>
        <v/>
      </c>
      <c r="H78" s="229" t="str">
        <f>IF(ISBLANK('Employees &amp; COBRA Enrollees'!Y84),"",DATEDIF(E78,C78,"y"))</f>
        <v/>
      </c>
      <c r="I78" s="230" t="str">
        <f>IF(ISBLANK('Employees &amp; COBRA Enrollees'!S84),"",'Employees &amp; COBRA Enrollees'!S84)</f>
        <v/>
      </c>
      <c r="J78" s="231" t="str">
        <f>IF(ISBLANK('Employees &amp; COBRA Enrollees'!C84),"",'Employees &amp; COBRA Enrollees'!C84)</f>
        <v/>
      </c>
      <c r="K78" s="226" t="str">
        <f>IF(ISBLANK('Employees &amp; COBRA Enrollees'!C84),"",'Employees &amp; COBRA Enrollees'!AC84)</f>
        <v/>
      </c>
      <c r="L78" s="226" t="str">
        <f>IF(ISBLANK('Employees &amp; COBRA Enrollees'!Z84),"",'Employees &amp; COBRA Enrollees'!Z84)</f>
        <v/>
      </c>
      <c r="M78" s="232" t="str">
        <f>IF(ISBLANK('Employees &amp; COBRA Enrollees'!AM84),"",'Employees &amp; COBRA Enrollees'!AM84)</f>
        <v/>
      </c>
      <c r="N78" s="232" t="str">
        <f>IF(ISBLANK('Employees &amp; COBRA Enrollees'!AN84),"",'Employees &amp; COBRA Enrollees'!AN84)</f>
        <v/>
      </c>
      <c r="O78" s="232" t="str">
        <f>IF(ISBLANK('Employees &amp; COBRA Enrollees'!AO84),"",'Employees &amp; COBRA Enrollees'!AO84)</f>
        <v/>
      </c>
      <c r="P78" s="232" t="str">
        <f>IF(ISBLANK('Employees &amp; COBRA Enrollees'!AP84),"",'Employees &amp; COBRA Enrollees'!AP84)</f>
        <v/>
      </c>
    </row>
    <row r="79" spans="1:16" ht="15.9" customHeight="1" thickBot="1" x14ac:dyDescent="0.3">
      <c r="A79" s="44"/>
      <c r="B79" s="223" t="str">
        <f>IF(ISBLANK('Employees &amp; COBRA Enrollees'!BR85),"",'Employees &amp; COBRA Enrollees'!BR85)</f>
        <v>Yes</v>
      </c>
      <c r="C79" s="224" t="str">
        <f>IF(ISBLANK('Employees &amp; COBRA Enrollees'!P85),"",'Employees &amp; COBRA Enrollees'!P85)</f>
        <v/>
      </c>
      <c r="D79" s="225" t="str">
        <f>IF(ISBLANK('Employees &amp; COBRA Enrollees'!Q85),"",'Employees &amp; COBRA Enrollees'!Q85)</f>
        <v/>
      </c>
      <c r="E79" s="226" t="str">
        <f>IF(ISBLANK('Employees &amp; COBRA Enrollees'!Y85),"",'Employees &amp; COBRA Enrollees'!Y85)</f>
        <v/>
      </c>
      <c r="F79" s="227" t="str">
        <f>'Employees &amp; COBRA Enrollees'!V85&amp;" "&amp;'Employees &amp; COBRA Enrollees'!U85</f>
        <v xml:space="preserve"> </v>
      </c>
      <c r="G79" s="228" t="str">
        <f>IF(ISBLANK('Employees &amp; COBRA Enrollees'!AQ85),"",'Employees &amp; COBRA Enrollees'!AQ85)</f>
        <v/>
      </c>
      <c r="H79" s="229" t="str">
        <f>IF(ISBLANK('Employees &amp; COBRA Enrollees'!Y85),"",DATEDIF(E79,C79,"y"))</f>
        <v/>
      </c>
      <c r="I79" s="230" t="str">
        <f>IF(ISBLANK('Employees &amp; COBRA Enrollees'!S85),"",'Employees &amp; COBRA Enrollees'!S85)</f>
        <v/>
      </c>
      <c r="J79" s="231" t="str">
        <f>IF(ISBLANK('Employees &amp; COBRA Enrollees'!C85),"",'Employees &amp; COBRA Enrollees'!C85)</f>
        <v/>
      </c>
      <c r="K79" s="226" t="str">
        <f>IF(ISBLANK('Employees &amp; COBRA Enrollees'!C85),"",'Employees &amp; COBRA Enrollees'!AC85)</f>
        <v/>
      </c>
      <c r="L79" s="226" t="str">
        <f>IF(ISBLANK('Employees &amp; COBRA Enrollees'!Z85),"",'Employees &amp; COBRA Enrollees'!Z85)</f>
        <v/>
      </c>
      <c r="M79" s="232" t="str">
        <f>IF(ISBLANK('Employees &amp; COBRA Enrollees'!AM85),"",'Employees &amp; COBRA Enrollees'!AM85)</f>
        <v/>
      </c>
      <c r="N79" s="232" t="str">
        <f>IF(ISBLANK('Employees &amp; COBRA Enrollees'!AN85),"",'Employees &amp; COBRA Enrollees'!AN85)</f>
        <v/>
      </c>
      <c r="O79" s="232" t="str">
        <f>IF(ISBLANK('Employees &amp; COBRA Enrollees'!AO85),"",'Employees &amp; COBRA Enrollees'!AO85)</f>
        <v/>
      </c>
      <c r="P79" s="232" t="str">
        <f>IF(ISBLANK('Employees &amp; COBRA Enrollees'!AP85),"",'Employees &amp; COBRA Enrollees'!AP85)</f>
        <v/>
      </c>
    </row>
    <row r="80" spans="1:16" ht="15.9" customHeight="1" thickBot="1" x14ac:dyDescent="0.3">
      <c r="A80" s="44"/>
      <c r="B80" s="223" t="str">
        <f>IF(ISBLANK('Employees &amp; COBRA Enrollees'!BR86),"",'Employees &amp; COBRA Enrollees'!BR86)</f>
        <v>Yes</v>
      </c>
      <c r="C80" s="224" t="str">
        <f>IF(ISBLANK('Employees &amp; COBRA Enrollees'!P86),"",'Employees &amp; COBRA Enrollees'!P86)</f>
        <v/>
      </c>
      <c r="D80" s="225" t="str">
        <f>IF(ISBLANK('Employees &amp; COBRA Enrollees'!Q86),"",'Employees &amp; COBRA Enrollees'!Q86)</f>
        <v/>
      </c>
      <c r="E80" s="226" t="str">
        <f>IF(ISBLANK('Employees &amp; COBRA Enrollees'!Y86),"",'Employees &amp; COBRA Enrollees'!Y86)</f>
        <v/>
      </c>
      <c r="F80" s="227" t="str">
        <f>'Employees &amp; COBRA Enrollees'!V86&amp;" "&amp;'Employees &amp; COBRA Enrollees'!U86</f>
        <v xml:space="preserve"> </v>
      </c>
      <c r="G80" s="228" t="str">
        <f>IF(ISBLANK('Employees &amp; COBRA Enrollees'!AQ86),"",'Employees &amp; COBRA Enrollees'!AQ86)</f>
        <v/>
      </c>
      <c r="H80" s="229" t="str">
        <f>IF(ISBLANK('Employees &amp; COBRA Enrollees'!Y86),"",DATEDIF(E80,C80,"y"))</f>
        <v/>
      </c>
      <c r="I80" s="230" t="str">
        <f>IF(ISBLANK('Employees &amp; COBRA Enrollees'!S86),"",'Employees &amp; COBRA Enrollees'!S86)</f>
        <v/>
      </c>
      <c r="J80" s="231" t="str">
        <f>IF(ISBLANK('Employees &amp; COBRA Enrollees'!C86),"",'Employees &amp; COBRA Enrollees'!C86)</f>
        <v/>
      </c>
      <c r="K80" s="226" t="str">
        <f>IF(ISBLANK('Employees &amp; COBRA Enrollees'!C86),"",'Employees &amp; COBRA Enrollees'!AC86)</f>
        <v/>
      </c>
      <c r="L80" s="226" t="str">
        <f>IF(ISBLANK('Employees &amp; COBRA Enrollees'!Z86),"",'Employees &amp; COBRA Enrollees'!Z86)</f>
        <v/>
      </c>
      <c r="M80" s="232" t="str">
        <f>IF(ISBLANK('Employees &amp; COBRA Enrollees'!AM86),"",'Employees &amp; COBRA Enrollees'!AM86)</f>
        <v/>
      </c>
      <c r="N80" s="232" t="str">
        <f>IF(ISBLANK('Employees &amp; COBRA Enrollees'!AN86),"",'Employees &amp; COBRA Enrollees'!AN86)</f>
        <v/>
      </c>
      <c r="O80" s="232" t="str">
        <f>IF(ISBLANK('Employees &amp; COBRA Enrollees'!AO86),"",'Employees &amp; COBRA Enrollees'!AO86)</f>
        <v/>
      </c>
      <c r="P80" s="232" t="str">
        <f>IF(ISBLANK('Employees &amp; COBRA Enrollees'!AP86),"",'Employees &amp; COBRA Enrollees'!AP86)</f>
        <v/>
      </c>
    </row>
    <row r="81" spans="1:16" ht="15.9" customHeight="1" thickBot="1" x14ac:dyDescent="0.3">
      <c r="A81" s="44"/>
      <c r="B81" s="223" t="str">
        <f>IF(ISBLANK('Employees &amp; COBRA Enrollees'!BR87),"",'Employees &amp; COBRA Enrollees'!BR87)</f>
        <v>Yes</v>
      </c>
      <c r="C81" s="224" t="str">
        <f>IF(ISBLANK('Employees &amp; COBRA Enrollees'!P87),"",'Employees &amp; COBRA Enrollees'!P87)</f>
        <v/>
      </c>
      <c r="D81" s="225" t="str">
        <f>IF(ISBLANK('Employees &amp; COBRA Enrollees'!Q87),"",'Employees &amp; COBRA Enrollees'!Q87)</f>
        <v/>
      </c>
      <c r="E81" s="226" t="str">
        <f>IF(ISBLANK('Employees &amp; COBRA Enrollees'!Y87),"",'Employees &amp; COBRA Enrollees'!Y87)</f>
        <v/>
      </c>
      <c r="F81" s="227" t="str">
        <f>'Employees &amp; COBRA Enrollees'!V87&amp;" "&amp;'Employees &amp; COBRA Enrollees'!U87</f>
        <v xml:space="preserve"> </v>
      </c>
      <c r="G81" s="228" t="str">
        <f>IF(ISBLANK('Employees &amp; COBRA Enrollees'!AQ87),"",'Employees &amp; COBRA Enrollees'!AQ87)</f>
        <v/>
      </c>
      <c r="H81" s="229" t="str">
        <f>IF(ISBLANK('Employees &amp; COBRA Enrollees'!Y87),"",DATEDIF(E81,C81,"y"))</f>
        <v/>
      </c>
      <c r="I81" s="230" t="str">
        <f>IF(ISBLANK('Employees &amp; COBRA Enrollees'!S87),"",'Employees &amp; COBRA Enrollees'!S87)</f>
        <v/>
      </c>
      <c r="J81" s="231" t="str">
        <f>IF(ISBLANK('Employees &amp; COBRA Enrollees'!C87),"",'Employees &amp; COBRA Enrollees'!C87)</f>
        <v/>
      </c>
      <c r="K81" s="226" t="str">
        <f>IF(ISBLANK('Employees &amp; COBRA Enrollees'!C87),"",'Employees &amp; COBRA Enrollees'!AC87)</f>
        <v/>
      </c>
      <c r="L81" s="226" t="str">
        <f>IF(ISBLANK('Employees &amp; COBRA Enrollees'!Z87),"",'Employees &amp; COBRA Enrollees'!Z87)</f>
        <v/>
      </c>
      <c r="M81" s="232" t="str">
        <f>IF(ISBLANK('Employees &amp; COBRA Enrollees'!AM87),"",'Employees &amp; COBRA Enrollees'!AM87)</f>
        <v/>
      </c>
      <c r="N81" s="232" t="str">
        <f>IF(ISBLANK('Employees &amp; COBRA Enrollees'!AN87),"",'Employees &amp; COBRA Enrollees'!AN87)</f>
        <v/>
      </c>
      <c r="O81" s="232" t="str">
        <f>IF(ISBLANK('Employees &amp; COBRA Enrollees'!AO87),"",'Employees &amp; COBRA Enrollees'!AO87)</f>
        <v/>
      </c>
      <c r="P81" s="232" t="str">
        <f>IF(ISBLANK('Employees &amp; COBRA Enrollees'!AP87),"",'Employees &amp; COBRA Enrollees'!AP87)</f>
        <v/>
      </c>
    </row>
    <row r="82" spans="1:16" ht="15.9" customHeight="1" thickBot="1" x14ac:dyDescent="0.3">
      <c r="A82" s="44"/>
      <c r="B82" s="223" t="str">
        <f>IF(ISBLANK('Employees &amp; COBRA Enrollees'!BR88),"",'Employees &amp; COBRA Enrollees'!BR88)</f>
        <v>Yes</v>
      </c>
      <c r="C82" s="224" t="str">
        <f>IF(ISBLANK('Employees &amp; COBRA Enrollees'!P88),"",'Employees &amp; COBRA Enrollees'!P88)</f>
        <v/>
      </c>
      <c r="D82" s="225" t="str">
        <f>IF(ISBLANK('Employees &amp; COBRA Enrollees'!Q88),"",'Employees &amp; COBRA Enrollees'!Q88)</f>
        <v/>
      </c>
      <c r="E82" s="226" t="str">
        <f>IF(ISBLANK('Employees &amp; COBRA Enrollees'!Y88),"",'Employees &amp; COBRA Enrollees'!Y88)</f>
        <v/>
      </c>
      <c r="F82" s="227" t="str">
        <f>'Employees &amp; COBRA Enrollees'!V88&amp;" "&amp;'Employees &amp; COBRA Enrollees'!U88</f>
        <v xml:space="preserve"> </v>
      </c>
      <c r="G82" s="228" t="str">
        <f>IF(ISBLANK('Employees &amp; COBRA Enrollees'!AQ88),"",'Employees &amp; COBRA Enrollees'!AQ88)</f>
        <v/>
      </c>
      <c r="H82" s="229" t="str">
        <f>IF(ISBLANK('Employees &amp; COBRA Enrollees'!Y88),"",DATEDIF(E82,C82,"y"))</f>
        <v/>
      </c>
      <c r="I82" s="230" t="str">
        <f>IF(ISBLANK('Employees &amp; COBRA Enrollees'!S88),"",'Employees &amp; COBRA Enrollees'!S88)</f>
        <v/>
      </c>
      <c r="J82" s="231" t="str">
        <f>IF(ISBLANK('Employees &amp; COBRA Enrollees'!C88),"",'Employees &amp; COBRA Enrollees'!C88)</f>
        <v/>
      </c>
      <c r="K82" s="226" t="str">
        <f>IF(ISBLANK('Employees &amp; COBRA Enrollees'!C88),"",'Employees &amp; COBRA Enrollees'!AC88)</f>
        <v/>
      </c>
      <c r="L82" s="226" t="str">
        <f>IF(ISBLANK('Employees &amp; COBRA Enrollees'!Z88),"",'Employees &amp; COBRA Enrollees'!Z88)</f>
        <v/>
      </c>
      <c r="M82" s="232" t="str">
        <f>IF(ISBLANK('Employees &amp; COBRA Enrollees'!AM88),"",'Employees &amp; COBRA Enrollees'!AM88)</f>
        <v/>
      </c>
      <c r="N82" s="232" t="str">
        <f>IF(ISBLANK('Employees &amp; COBRA Enrollees'!AN88),"",'Employees &amp; COBRA Enrollees'!AN88)</f>
        <v/>
      </c>
      <c r="O82" s="232" t="str">
        <f>IF(ISBLANK('Employees &amp; COBRA Enrollees'!AO88),"",'Employees &amp; COBRA Enrollees'!AO88)</f>
        <v/>
      </c>
      <c r="P82" s="232" t="str">
        <f>IF(ISBLANK('Employees &amp; COBRA Enrollees'!AP88),"",'Employees &amp; COBRA Enrollees'!AP88)</f>
        <v/>
      </c>
    </row>
    <row r="83" spans="1:16" ht="15.9" customHeight="1" thickBot="1" x14ac:dyDescent="0.3">
      <c r="A83" s="44"/>
      <c r="B83" s="223" t="str">
        <f>IF(ISBLANK('Employees &amp; COBRA Enrollees'!BR89),"",'Employees &amp; COBRA Enrollees'!BR89)</f>
        <v>Yes</v>
      </c>
      <c r="C83" s="224" t="str">
        <f>IF(ISBLANK('Employees &amp; COBRA Enrollees'!P89),"",'Employees &amp; COBRA Enrollees'!P89)</f>
        <v/>
      </c>
      <c r="D83" s="225" t="str">
        <f>IF(ISBLANK('Employees &amp; COBRA Enrollees'!Q89),"",'Employees &amp; COBRA Enrollees'!Q89)</f>
        <v/>
      </c>
      <c r="E83" s="226" t="str">
        <f>IF(ISBLANK('Employees &amp; COBRA Enrollees'!Y89),"",'Employees &amp; COBRA Enrollees'!Y89)</f>
        <v/>
      </c>
      <c r="F83" s="227" t="str">
        <f>'Employees &amp; COBRA Enrollees'!V89&amp;" "&amp;'Employees &amp; COBRA Enrollees'!U89</f>
        <v xml:space="preserve"> </v>
      </c>
      <c r="G83" s="228" t="str">
        <f>IF(ISBLANK('Employees &amp; COBRA Enrollees'!AQ89),"",'Employees &amp; COBRA Enrollees'!AQ89)</f>
        <v/>
      </c>
      <c r="H83" s="229" t="str">
        <f>IF(ISBLANK('Employees &amp; COBRA Enrollees'!Y89),"",DATEDIF(E83,C83,"y"))</f>
        <v/>
      </c>
      <c r="I83" s="230" t="str">
        <f>IF(ISBLANK('Employees &amp; COBRA Enrollees'!S89),"",'Employees &amp; COBRA Enrollees'!S89)</f>
        <v/>
      </c>
      <c r="J83" s="231" t="str">
        <f>IF(ISBLANK('Employees &amp; COBRA Enrollees'!C89),"",'Employees &amp; COBRA Enrollees'!C89)</f>
        <v/>
      </c>
      <c r="K83" s="226" t="str">
        <f>IF(ISBLANK('Employees &amp; COBRA Enrollees'!C89),"",'Employees &amp; COBRA Enrollees'!AC89)</f>
        <v/>
      </c>
      <c r="L83" s="226" t="str">
        <f>IF(ISBLANK('Employees &amp; COBRA Enrollees'!Z89),"",'Employees &amp; COBRA Enrollees'!Z89)</f>
        <v/>
      </c>
      <c r="M83" s="232" t="str">
        <f>IF(ISBLANK('Employees &amp; COBRA Enrollees'!AM89),"",'Employees &amp; COBRA Enrollees'!AM89)</f>
        <v/>
      </c>
      <c r="N83" s="232" t="str">
        <f>IF(ISBLANK('Employees &amp; COBRA Enrollees'!AN89),"",'Employees &amp; COBRA Enrollees'!AN89)</f>
        <v/>
      </c>
      <c r="O83" s="232" t="str">
        <f>IF(ISBLANK('Employees &amp; COBRA Enrollees'!AO89),"",'Employees &amp; COBRA Enrollees'!AO89)</f>
        <v/>
      </c>
      <c r="P83" s="232" t="str">
        <f>IF(ISBLANK('Employees &amp; COBRA Enrollees'!AP89),"",'Employees &amp; COBRA Enrollees'!AP89)</f>
        <v/>
      </c>
    </row>
    <row r="84" spans="1:16" ht="15.9" customHeight="1" thickBot="1" x14ac:dyDescent="0.3">
      <c r="A84" s="44"/>
      <c r="B84" s="223" t="str">
        <f>IF(ISBLANK('Employees &amp; COBRA Enrollees'!BR90),"",'Employees &amp; COBRA Enrollees'!BR90)</f>
        <v>Yes</v>
      </c>
      <c r="C84" s="224" t="str">
        <f>IF(ISBLANK('Employees &amp; COBRA Enrollees'!P90),"",'Employees &amp; COBRA Enrollees'!P90)</f>
        <v/>
      </c>
      <c r="D84" s="225" t="str">
        <f>IF(ISBLANK('Employees &amp; COBRA Enrollees'!Q90),"",'Employees &amp; COBRA Enrollees'!Q90)</f>
        <v/>
      </c>
      <c r="E84" s="226" t="str">
        <f>IF(ISBLANK('Employees &amp; COBRA Enrollees'!Y90),"",'Employees &amp; COBRA Enrollees'!Y90)</f>
        <v/>
      </c>
      <c r="F84" s="227" t="str">
        <f>'Employees &amp; COBRA Enrollees'!V90&amp;" "&amp;'Employees &amp; COBRA Enrollees'!U90</f>
        <v xml:space="preserve"> </v>
      </c>
      <c r="G84" s="228" t="str">
        <f>IF(ISBLANK('Employees &amp; COBRA Enrollees'!AQ90),"",'Employees &amp; COBRA Enrollees'!AQ90)</f>
        <v/>
      </c>
      <c r="H84" s="229" t="str">
        <f>IF(ISBLANK('Employees &amp; COBRA Enrollees'!Y90),"",DATEDIF(E84,C84,"y"))</f>
        <v/>
      </c>
      <c r="I84" s="230" t="str">
        <f>IF(ISBLANK('Employees &amp; COBRA Enrollees'!S90),"",'Employees &amp; COBRA Enrollees'!S90)</f>
        <v/>
      </c>
      <c r="J84" s="231" t="str">
        <f>IF(ISBLANK('Employees &amp; COBRA Enrollees'!C90),"",'Employees &amp; COBRA Enrollees'!C90)</f>
        <v/>
      </c>
      <c r="K84" s="226" t="str">
        <f>IF(ISBLANK('Employees &amp; COBRA Enrollees'!C90),"",'Employees &amp; COBRA Enrollees'!AC90)</f>
        <v/>
      </c>
      <c r="L84" s="226" t="str">
        <f>IF(ISBLANK('Employees &amp; COBRA Enrollees'!Z90),"",'Employees &amp; COBRA Enrollees'!Z90)</f>
        <v/>
      </c>
      <c r="M84" s="232" t="str">
        <f>IF(ISBLANK('Employees &amp; COBRA Enrollees'!AM90),"",'Employees &amp; COBRA Enrollees'!AM90)</f>
        <v/>
      </c>
      <c r="N84" s="232" t="str">
        <f>IF(ISBLANK('Employees &amp; COBRA Enrollees'!AN90),"",'Employees &amp; COBRA Enrollees'!AN90)</f>
        <v/>
      </c>
      <c r="O84" s="232" t="str">
        <f>IF(ISBLANK('Employees &amp; COBRA Enrollees'!AO90),"",'Employees &amp; COBRA Enrollees'!AO90)</f>
        <v/>
      </c>
      <c r="P84" s="232" t="str">
        <f>IF(ISBLANK('Employees &amp; COBRA Enrollees'!AP90),"",'Employees &amp; COBRA Enrollees'!AP90)</f>
        <v/>
      </c>
    </row>
    <row r="85" spans="1:16" ht="15.9" customHeight="1" thickBot="1" x14ac:dyDescent="0.3">
      <c r="A85" s="44"/>
      <c r="B85" s="223" t="str">
        <f>IF(ISBLANK('Employees &amp; COBRA Enrollees'!BR91),"",'Employees &amp; COBRA Enrollees'!BR91)</f>
        <v>Yes</v>
      </c>
      <c r="C85" s="224" t="str">
        <f>IF(ISBLANK('Employees &amp; COBRA Enrollees'!P91),"",'Employees &amp; COBRA Enrollees'!P91)</f>
        <v/>
      </c>
      <c r="D85" s="225" t="str">
        <f>IF(ISBLANK('Employees &amp; COBRA Enrollees'!Q91),"",'Employees &amp; COBRA Enrollees'!Q91)</f>
        <v/>
      </c>
      <c r="E85" s="226" t="str">
        <f>IF(ISBLANK('Employees &amp; COBRA Enrollees'!Y91),"",'Employees &amp; COBRA Enrollees'!Y91)</f>
        <v/>
      </c>
      <c r="F85" s="227" t="str">
        <f>'Employees &amp; COBRA Enrollees'!V91&amp;" "&amp;'Employees &amp; COBRA Enrollees'!U91</f>
        <v xml:space="preserve"> </v>
      </c>
      <c r="G85" s="228" t="str">
        <f>IF(ISBLANK('Employees &amp; COBRA Enrollees'!AQ91),"",'Employees &amp; COBRA Enrollees'!AQ91)</f>
        <v/>
      </c>
      <c r="H85" s="229" t="str">
        <f>IF(ISBLANK('Employees &amp; COBRA Enrollees'!Y91),"",DATEDIF(E85,C85,"y"))</f>
        <v/>
      </c>
      <c r="I85" s="230" t="str">
        <f>IF(ISBLANK('Employees &amp; COBRA Enrollees'!S91),"",'Employees &amp; COBRA Enrollees'!S91)</f>
        <v/>
      </c>
      <c r="J85" s="231" t="str">
        <f>IF(ISBLANK('Employees &amp; COBRA Enrollees'!C91),"",'Employees &amp; COBRA Enrollees'!C91)</f>
        <v/>
      </c>
      <c r="K85" s="226" t="str">
        <f>IF(ISBLANK('Employees &amp; COBRA Enrollees'!C91),"",'Employees &amp; COBRA Enrollees'!AC91)</f>
        <v/>
      </c>
      <c r="L85" s="226" t="str">
        <f>IF(ISBLANK('Employees &amp; COBRA Enrollees'!Z91),"",'Employees &amp; COBRA Enrollees'!Z91)</f>
        <v/>
      </c>
      <c r="M85" s="232" t="str">
        <f>IF(ISBLANK('Employees &amp; COBRA Enrollees'!AM91),"",'Employees &amp; COBRA Enrollees'!AM91)</f>
        <v/>
      </c>
      <c r="N85" s="232" t="str">
        <f>IF(ISBLANK('Employees &amp; COBRA Enrollees'!AN91),"",'Employees &amp; COBRA Enrollees'!AN91)</f>
        <v/>
      </c>
      <c r="O85" s="232" t="str">
        <f>IF(ISBLANK('Employees &amp; COBRA Enrollees'!AO91),"",'Employees &amp; COBRA Enrollees'!AO91)</f>
        <v/>
      </c>
      <c r="P85" s="232" t="str">
        <f>IF(ISBLANK('Employees &amp; COBRA Enrollees'!AP91),"",'Employees &amp; COBRA Enrollees'!AP91)</f>
        <v/>
      </c>
    </row>
    <row r="86" spans="1:16" ht="15.9" customHeight="1" thickBot="1" x14ac:dyDescent="0.3">
      <c r="A86" s="44"/>
      <c r="B86" s="223" t="str">
        <f>IF(ISBLANK('Employees &amp; COBRA Enrollees'!BR92),"",'Employees &amp; COBRA Enrollees'!BR92)</f>
        <v>Yes</v>
      </c>
      <c r="C86" s="224" t="str">
        <f>IF(ISBLANK('Employees &amp; COBRA Enrollees'!P92),"",'Employees &amp; COBRA Enrollees'!P92)</f>
        <v/>
      </c>
      <c r="D86" s="225" t="str">
        <f>IF(ISBLANK('Employees &amp; COBRA Enrollees'!Q92),"",'Employees &amp; COBRA Enrollees'!Q92)</f>
        <v/>
      </c>
      <c r="E86" s="226" t="str">
        <f>IF(ISBLANK('Employees &amp; COBRA Enrollees'!Y92),"",'Employees &amp; COBRA Enrollees'!Y92)</f>
        <v/>
      </c>
      <c r="F86" s="227" t="str">
        <f>'Employees &amp; COBRA Enrollees'!V92&amp;" "&amp;'Employees &amp; COBRA Enrollees'!U92</f>
        <v xml:space="preserve"> </v>
      </c>
      <c r="G86" s="228" t="str">
        <f>IF(ISBLANK('Employees &amp; COBRA Enrollees'!AQ92),"",'Employees &amp; COBRA Enrollees'!AQ92)</f>
        <v/>
      </c>
      <c r="H86" s="229" t="str">
        <f>IF(ISBLANK('Employees &amp; COBRA Enrollees'!Y92),"",DATEDIF(E86,C86,"y"))</f>
        <v/>
      </c>
      <c r="I86" s="230" t="str">
        <f>IF(ISBLANK('Employees &amp; COBRA Enrollees'!S92),"",'Employees &amp; COBRA Enrollees'!S92)</f>
        <v/>
      </c>
      <c r="J86" s="231" t="str">
        <f>IF(ISBLANK('Employees &amp; COBRA Enrollees'!C92),"",'Employees &amp; COBRA Enrollees'!C92)</f>
        <v/>
      </c>
      <c r="K86" s="226" t="str">
        <f>IF(ISBLANK('Employees &amp; COBRA Enrollees'!C92),"",'Employees &amp; COBRA Enrollees'!AC92)</f>
        <v/>
      </c>
      <c r="L86" s="226" t="str">
        <f>IF(ISBLANK('Employees &amp; COBRA Enrollees'!Z92),"",'Employees &amp; COBRA Enrollees'!Z92)</f>
        <v/>
      </c>
      <c r="M86" s="232" t="str">
        <f>IF(ISBLANK('Employees &amp; COBRA Enrollees'!AM92),"",'Employees &amp; COBRA Enrollees'!AM92)</f>
        <v/>
      </c>
      <c r="N86" s="232" t="str">
        <f>IF(ISBLANK('Employees &amp; COBRA Enrollees'!AN92),"",'Employees &amp; COBRA Enrollees'!AN92)</f>
        <v/>
      </c>
      <c r="O86" s="232" t="str">
        <f>IF(ISBLANK('Employees &amp; COBRA Enrollees'!AO92),"",'Employees &amp; COBRA Enrollees'!AO92)</f>
        <v/>
      </c>
      <c r="P86" s="232" t="str">
        <f>IF(ISBLANK('Employees &amp; COBRA Enrollees'!AP92),"",'Employees &amp; COBRA Enrollees'!AP92)</f>
        <v/>
      </c>
    </row>
    <row r="87" spans="1:16" ht="15.9" customHeight="1" thickBot="1" x14ac:dyDescent="0.3">
      <c r="A87" s="44"/>
      <c r="B87" s="223" t="str">
        <f>IF(ISBLANK('Employees &amp; COBRA Enrollees'!BR93),"",'Employees &amp; COBRA Enrollees'!BR93)</f>
        <v>Yes</v>
      </c>
      <c r="C87" s="224" t="str">
        <f>IF(ISBLANK('Employees &amp; COBRA Enrollees'!P93),"",'Employees &amp; COBRA Enrollees'!P93)</f>
        <v/>
      </c>
      <c r="D87" s="225" t="str">
        <f>IF(ISBLANK('Employees &amp; COBRA Enrollees'!Q93),"",'Employees &amp; COBRA Enrollees'!Q93)</f>
        <v/>
      </c>
      <c r="E87" s="226" t="str">
        <f>IF(ISBLANK('Employees &amp; COBRA Enrollees'!Y93),"",'Employees &amp; COBRA Enrollees'!Y93)</f>
        <v/>
      </c>
      <c r="F87" s="227" t="str">
        <f>'Employees &amp; COBRA Enrollees'!V93&amp;" "&amp;'Employees &amp; COBRA Enrollees'!U93</f>
        <v xml:space="preserve"> </v>
      </c>
      <c r="G87" s="228" t="str">
        <f>IF(ISBLANK('Employees &amp; COBRA Enrollees'!AQ93),"",'Employees &amp; COBRA Enrollees'!AQ93)</f>
        <v/>
      </c>
      <c r="H87" s="229" t="str">
        <f>IF(ISBLANK('Employees &amp; COBRA Enrollees'!Y93),"",DATEDIF(E87,C87,"y"))</f>
        <v/>
      </c>
      <c r="I87" s="230" t="str">
        <f>IF(ISBLANK('Employees &amp; COBRA Enrollees'!S93),"",'Employees &amp; COBRA Enrollees'!S93)</f>
        <v/>
      </c>
      <c r="J87" s="231" t="str">
        <f>IF(ISBLANK('Employees &amp; COBRA Enrollees'!C93),"",'Employees &amp; COBRA Enrollees'!C93)</f>
        <v/>
      </c>
      <c r="K87" s="226" t="str">
        <f>IF(ISBLANK('Employees &amp; COBRA Enrollees'!C93),"",'Employees &amp; COBRA Enrollees'!AC93)</f>
        <v/>
      </c>
      <c r="L87" s="226" t="str">
        <f>IF(ISBLANK('Employees &amp; COBRA Enrollees'!Z93),"",'Employees &amp; COBRA Enrollees'!Z93)</f>
        <v/>
      </c>
      <c r="M87" s="232" t="str">
        <f>IF(ISBLANK('Employees &amp; COBRA Enrollees'!AM93),"",'Employees &amp; COBRA Enrollees'!AM93)</f>
        <v/>
      </c>
      <c r="N87" s="232" t="str">
        <f>IF(ISBLANK('Employees &amp; COBRA Enrollees'!AN93),"",'Employees &amp; COBRA Enrollees'!AN93)</f>
        <v/>
      </c>
      <c r="O87" s="232" t="str">
        <f>IF(ISBLANK('Employees &amp; COBRA Enrollees'!AO93),"",'Employees &amp; COBRA Enrollees'!AO93)</f>
        <v/>
      </c>
      <c r="P87" s="232" t="str">
        <f>IF(ISBLANK('Employees &amp; COBRA Enrollees'!AP93),"",'Employees &amp; COBRA Enrollees'!AP93)</f>
        <v/>
      </c>
    </row>
    <row r="88" spans="1:16" ht="15.9" customHeight="1" thickBot="1" x14ac:dyDescent="0.3">
      <c r="A88" s="44"/>
      <c r="B88" s="223" t="str">
        <f>IF(ISBLANK('Employees &amp; COBRA Enrollees'!BR94),"",'Employees &amp; COBRA Enrollees'!BR94)</f>
        <v>Yes</v>
      </c>
      <c r="C88" s="224" t="str">
        <f>IF(ISBLANK('Employees &amp; COBRA Enrollees'!P94),"",'Employees &amp; COBRA Enrollees'!P94)</f>
        <v/>
      </c>
      <c r="D88" s="225" t="str">
        <f>IF(ISBLANK('Employees &amp; COBRA Enrollees'!Q94),"",'Employees &amp; COBRA Enrollees'!Q94)</f>
        <v/>
      </c>
      <c r="E88" s="226" t="str">
        <f>IF(ISBLANK('Employees &amp; COBRA Enrollees'!Y94),"",'Employees &amp; COBRA Enrollees'!Y94)</f>
        <v/>
      </c>
      <c r="F88" s="227" t="str">
        <f>'Employees &amp; COBRA Enrollees'!V94&amp;" "&amp;'Employees &amp; COBRA Enrollees'!U94</f>
        <v xml:space="preserve"> </v>
      </c>
      <c r="G88" s="228" t="str">
        <f>IF(ISBLANK('Employees &amp; COBRA Enrollees'!AQ94),"",'Employees &amp; COBRA Enrollees'!AQ94)</f>
        <v/>
      </c>
      <c r="H88" s="229" t="str">
        <f>IF(ISBLANK('Employees &amp; COBRA Enrollees'!Y94),"",DATEDIF(E88,C88,"y"))</f>
        <v/>
      </c>
      <c r="I88" s="230" t="str">
        <f>IF(ISBLANK('Employees &amp; COBRA Enrollees'!S94),"",'Employees &amp; COBRA Enrollees'!S94)</f>
        <v/>
      </c>
      <c r="J88" s="231" t="str">
        <f>IF(ISBLANK('Employees &amp; COBRA Enrollees'!C94),"",'Employees &amp; COBRA Enrollees'!C94)</f>
        <v/>
      </c>
      <c r="K88" s="226" t="str">
        <f>IF(ISBLANK('Employees &amp; COBRA Enrollees'!C94),"",'Employees &amp; COBRA Enrollees'!AC94)</f>
        <v/>
      </c>
      <c r="L88" s="226" t="str">
        <f>IF(ISBLANK('Employees &amp; COBRA Enrollees'!Z94),"",'Employees &amp; COBRA Enrollees'!Z94)</f>
        <v/>
      </c>
      <c r="M88" s="232" t="str">
        <f>IF(ISBLANK('Employees &amp; COBRA Enrollees'!AM94),"",'Employees &amp; COBRA Enrollees'!AM94)</f>
        <v/>
      </c>
      <c r="N88" s="232" t="str">
        <f>IF(ISBLANK('Employees &amp; COBRA Enrollees'!AN94),"",'Employees &amp; COBRA Enrollees'!AN94)</f>
        <v/>
      </c>
      <c r="O88" s="232" t="str">
        <f>IF(ISBLANK('Employees &amp; COBRA Enrollees'!AO94),"",'Employees &amp; COBRA Enrollees'!AO94)</f>
        <v/>
      </c>
      <c r="P88" s="232" t="str">
        <f>IF(ISBLANK('Employees &amp; COBRA Enrollees'!AP94),"",'Employees &amp; COBRA Enrollees'!AP94)</f>
        <v/>
      </c>
    </row>
    <row r="89" spans="1:16" ht="15.9" customHeight="1" thickBot="1" x14ac:dyDescent="0.3">
      <c r="A89" s="44"/>
      <c r="B89" s="223" t="str">
        <f>IF(ISBLANK('Employees &amp; COBRA Enrollees'!BR95),"",'Employees &amp; COBRA Enrollees'!BR95)</f>
        <v>Yes</v>
      </c>
      <c r="C89" s="224" t="str">
        <f>IF(ISBLANK('Employees &amp; COBRA Enrollees'!P95),"",'Employees &amp; COBRA Enrollees'!P95)</f>
        <v/>
      </c>
      <c r="D89" s="225" t="str">
        <f>IF(ISBLANK('Employees &amp; COBRA Enrollees'!Q95),"",'Employees &amp; COBRA Enrollees'!Q95)</f>
        <v/>
      </c>
      <c r="E89" s="226" t="str">
        <f>IF(ISBLANK('Employees &amp; COBRA Enrollees'!Y95),"",'Employees &amp; COBRA Enrollees'!Y95)</f>
        <v/>
      </c>
      <c r="F89" s="227" t="str">
        <f>'Employees &amp; COBRA Enrollees'!V95&amp;" "&amp;'Employees &amp; COBRA Enrollees'!U95</f>
        <v xml:space="preserve"> </v>
      </c>
      <c r="G89" s="228" t="str">
        <f>IF(ISBLANK('Employees &amp; COBRA Enrollees'!AQ95),"",'Employees &amp; COBRA Enrollees'!AQ95)</f>
        <v/>
      </c>
      <c r="H89" s="229" t="str">
        <f>IF(ISBLANK('Employees &amp; COBRA Enrollees'!Y95),"",DATEDIF(E89,C89,"y"))</f>
        <v/>
      </c>
      <c r="I89" s="230" t="str">
        <f>IF(ISBLANK('Employees &amp; COBRA Enrollees'!S95),"",'Employees &amp; COBRA Enrollees'!S95)</f>
        <v/>
      </c>
      <c r="J89" s="231" t="str">
        <f>IF(ISBLANK('Employees &amp; COBRA Enrollees'!C95),"",'Employees &amp; COBRA Enrollees'!C95)</f>
        <v/>
      </c>
      <c r="K89" s="226" t="str">
        <f>IF(ISBLANK('Employees &amp; COBRA Enrollees'!C95),"",'Employees &amp; COBRA Enrollees'!AC95)</f>
        <v/>
      </c>
      <c r="L89" s="226" t="str">
        <f>IF(ISBLANK('Employees &amp; COBRA Enrollees'!Z95),"",'Employees &amp; COBRA Enrollees'!Z95)</f>
        <v/>
      </c>
      <c r="M89" s="232" t="str">
        <f>IF(ISBLANK('Employees &amp; COBRA Enrollees'!AM95),"",'Employees &amp; COBRA Enrollees'!AM95)</f>
        <v/>
      </c>
      <c r="N89" s="232" t="str">
        <f>IF(ISBLANK('Employees &amp; COBRA Enrollees'!AN95),"",'Employees &amp; COBRA Enrollees'!AN95)</f>
        <v/>
      </c>
      <c r="O89" s="232" t="str">
        <f>IF(ISBLANK('Employees &amp; COBRA Enrollees'!AO95),"",'Employees &amp; COBRA Enrollees'!AO95)</f>
        <v/>
      </c>
      <c r="P89" s="232" t="str">
        <f>IF(ISBLANK('Employees &amp; COBRA Enrollees'!AP95),"",'Employees &amp; COBRA Enrollees'!AP95)</f>
        <v/>
      </c>
    </row>
    <row r="90" spans="1:16" ht="15.9" customHeight="1" thickBot="1" x14ac:dyDescent="0.3">
      <c r="A90" s="44"/>
      <c r="B90" s="223" t="str">
        <f>IF(ISBLANK('Employees &amp; COBRA Enrollees'!BR96),"",'Employees &amp; COBRA Enrollees'!BR96)</f>
        <v>Yes</v>
      </c>
      <c r="C90" s="224" t="str">
        <f>IF(ISBLANK('Employees &amp; COBRA Enrollees'!P96),"",'Employees &amp; COBRA Enrollees'!P96)</f>
        <v/>
      </c>
      <c r="D90" s="225" t="str">
        <f>IF(ISBLANK('Employees &amp; COBRA Enrollees'!Q96),"",'Employees &amp; COBRA Enrollees'!Q96)</f>
        <v/>
      </c>
      <c r="E90" s="226" t="str">
        <f>IF(ISBLANK('Employees &amp; COBRA Enrollees'!Y96),"",'Employees &amp; COBRA Enrollees'!Y96)</f>
        <v/>
      </c>
      <c r="F90" s="227" t="str">
        <f>'Employees &amp; COBRA Enrollees'!V96&amp;" "&amp;'Employees &amp; COBRA Enrollees'!U96</f>
        <v xml:space="preserve"> </v>
      </c>
      <c r="G90" s="228" t="str">
        <f>IF(ISBLANK('Employees &amp; COBRA Enrollees'!AQ96),"",'Employees &amp; COBRA Enrollees'!AQ96)</f>
        <v/>
      </c>
      <c r="H90" s="229" t="str">
        <f>IF(ISBLANK('Employees &amp; COBRA Enrollees'!Y96),"",DATEDIF(E90,C90,"y"))</f>
        <v/>
      </c>
      <c r="I90" s="230" t="str">
        <f>IF(ISBLANK('Employees &amp; COBRA Enrollees'!S96),"",'Employees &amp; COBRA Enrollees'!S96)</f>
        <v/>
      </c>
      <c r="J90" s="231" t="str">
        <f>IF(ISBLANK('Employees &amp; COBRA Enrollees'!C96),"",'Employees &amp; COBRA Enrollees'!C96)</f>
        <v/>
      </c>
      <c r="K90" s="226" t="str">
        <f>IF(ISBLANK('Employees &amp; COBRA Enrollees'!C96),"",'Employees &amp; COBRA Enrollees'!AC96)</f>
        <v/>
      </c>
      <c r="L90" s="226" t="str">
        <f>IF(ISBLANK('Employees &amp; COBRA Enrollees'!Z96),"",'Employees &amp; COBRA Enrollees'!Z96)</f>
        <v/>
      </c>
      <c r="M90" s="232" t="str">
        <f>IF(ISBLANK('Employees &amp; COBRA Enrollees'!AM96),"",'Employees &amp; COBRA Enrollees'!AM96)</f>
        <v/>
      </c>
      <c r="N90" s="232" t="str">
        <f>IF(ISBLANK('Employees &amp; COBRA Enrollees'!AN96),"",'Employees &amp; COBRA Enrollees'!AN96)</f>
        <v/>
      </c>
      <c r="O90" s="232" t="str">
        <f>IF(ISBLANK('Employees &amp; COBRA Enrollees'!AO96),"",'Employees &amp; COBRA Enrollees'!AO96)</f>
        <v/>
      </c>
      <c r="P90" s="232" t="str">
        <f>IF(ISBLANK('Employees &amp; COBRA Enrollees'!AP96),"",'Employees &amp; COBRA Enrollees'!AP96)</f>
        <v/>
      </c>
    </row>
    <row r="91" spans="1:16" ht="15.9" customHeight="1" thickBot="1" x14ac:dyDescent="0.3">
      <c r="A91" s="44"/>
      <c r="B91" s="223" t="str">
        <f>IF(ISBLANK('Employees &amp; COBRA Enrollees'!BR97),"",'Employees &amp; COBRA Enrollees'!BR97)</f>
        <v>Yes</v>
      </c>
      <c r="C91" s="224" t="str">
        <f>IF(ISBLANK('Employees &amp; COBRA Enrollees'!P97),"",'Employees &amp; COBRA Enrollees'!P97)</f>
        <v/>
      </c>
      <c r="D91" s="225" t="str">
        <f>IF(ISBLANK('Employees &amp; COBRA Enrollees'!Q97),"",'Employees &amp; COBRA Enrollees'!Q97)</f>
        <v/>
      </c>
      <c r="E91" s="226" t="str">
        <f>IF(ISBLANK('Employees &amp; COBRA Enrollees'!Y97),"",'Employees &amp; COBRA Enrollees'!Y97)</f>
        <v/>
      </c>
      <c r="F91" s="227" t="str">
        <f>'Employees &amp; COBRA Enrollees'!V97&amp;" "&amp;'Employees &amp; COBRA Enrollees'!U97</f>
        <v xml:space="preserve"> </v>
      </c>
      <c r="G91" s="228" t="str">
        <f>IF(ISBLANK('Employees &amp; COBRA Enrollees'!AQ97),"",'Employees &amp; COBRA Enrollees'!AQ97)</f>
        <v/>
      </c>
      <c r="H91" s="229" t="str">
        <f>IF(ISBLANK('Employees &amp; COBRA Enrollees'!Y97),"",DATEDIF(E91,C91,"y"))</f>
        <v/>
      </c>
      <c r="I91" s="230" t="str">
        <f>IF(ISBLANK('Employees &amp; COBRA Enrollees'!S97),"",'Employees &amp; COBRA Enrollees'!S97)</f>
        <v/>
      </c>
      <c r="J91" s="231" t="str">
        <f>IF(ISBLANK('Employees &amp; COBRA Enrollees'!C97),"",'Employees &amp; COBRA Enrollees'!C97)</f>
        <v/>
      </c>
      <c r="K91" s="226" t="str">
        <f>IF(ISBLANK('Employees &amp; COBRA Enrollees'!C97),"",'Employees &amp; COBRA Enrollees'!AC97)</f>
        <v/>
      </c>
      <c r="L91" s="226" t="str">
        <f>IF(ISBLANK('Employees &amp; COBRA Enrollees'!Z97),"",'Employees &amp; COBRA Enrollees'!Z97)</f>
        <v/>
      </c>
      <c r="M91" s="232" t="str">
        <f>IF(ISBLANK('Employees &amp; COBRA Enrollees'!AM97),"",'Employees &amp; COBRA Enrollees'!AM97)</f>
        <v/>
      </c>
      <c r="N91" s="232" t="str">
        <f>IF(ISBLANK('Employees &amp; COBRA Enrollees'!AN97),"",'Employees &amp; COBRA Enrollees'!AN97)</f>
        <v/>
      </c>
      <c r="O91" s="232" t="str">
        <f>IF(ISBLANK('Employees &amp; COBRA Enrollees'!AO97),"",'Employees &amp; COBRA Enrollees'!AO97)</f>
        <v/>
      </c>
      <c r="P91" s="232" t="str">
        <f>IF(ISBLANK('Employees &amp; COBRA Enrollees'!AP97),"",'Employees &amp; COBRA Enrollees'!AP97)</f>
        <v/>
      </c>
    </row>
    <row r="92" spans="1:16" ht="15.9" customHeight="1" thickBot="1" x14ac:dyDescent="0.3">
      <c r="A92" s="44"/>
      <c r="B92" s="223" t="str">
        <f>IF(ISBLANK('Employees &amp; COBRA Enrollees'!BR98),"",'Employees &amp; COBRA Enrollees'!BR98)</f>
        <v>Yes</v>
      </c>
      <c r="C92" s="224" t="str">
        <f>IF(ISBLANK('Employees &amp; COBRA Enrollees'!P98),"",'Employees &amp; COBRA Enrollees'!P98)</f>
        <v/>
      </c>
      <c r="D92" s="225" t="str">
        <f>IF(ISBLANK('Employees &amp; COBRA Enrollees'!Q98),"",'Employees &amp; COBRA Enrollees'!Q98)</f>
        <v/>
      </c>
      <c r="E92" s="226" t="str">
        <f>IF(ISBLANK('Employees &amp; COBRA Enrollees'!Y98),"",'Employees &amp; COBRA Enrollees'!Y98)</f>
        <v/>
      </c>
      <c r="F92" s="227" t="str">
        <f>'Employees &amp; COBRA Enrollees'!V98&amp;" "&amp;'Employees &amp; COBRA Enrollees'!U98</f>
        <v xml:space="preserve"> </v>
      </c>
      <c r="G92" s="228" t="str">
        <f>IF(ISBLANK('Employees &amp; COBRA Enrollees'!AQ98),"",'Employees &amp; COBRA Enrollees'!AQ98)</f>
        <v/>
      </c>
      <c r="H92" s="229" t="str">
        <f>IF(ISBLANK('Employees &amp; COBRA Enrollees'!Y98),"",DATEDIF(E92,C92,"y"))</f>
        <v/>
      </c>
      <c r="I92" s="230" t="str">
        <f>IF(ISBLANK('Employees &amp; COBRA Enrollees'!S98),"",'Employees &amp; COBRA Enrollees'!S98)</f>
        <v/>
      </c>
      <c r="J92" s="231" t="str">
        <f>IF(ISBLANK('Employees &amp; COBRA Enrollees'!C98),"",'Employees &amp; COBRA Enrollees'!C98)</f>
        <v/>
      </c>
      <c r="K92" s="226" t="str">
        <f>IF(ISBLANK('Employees &amp; COBRA Enrollees'!C98),"",'Employees &amp; COBRA Enrollees'!AC98)</f>
        <v/>
      </c>
      <c r="L92" s="226" t="str">
        <f>IF(ISBLANK('Employees &amp; COBRA Enrollees'!Z98),"",'Employees &amp; COBRA Enrollees'!Z98)</f>
        <v/>
      </c>
      <c r="M92" s="232" t="str">
        <f>IF(ISBLANK('Employees &amp; COBRA Enrollees'!AM98),"",'Employees &amp; COBRA Enrollees'!AM98)</f>
        <v/>
      </c>
      <c r="N92" s="232" t="str">
        <f>IF(ISBLANK('Employees &amp; COBRA Enrollees'!AN98),"",'Employees &amp; COBRA Enrollees'!AN98)</f>
        <v/>
      </c>
      <c r="O92" s="232" t="str">
        <f>IF(ISBLANK('Employees &amp; COBRA Enrollees'!AO98),"",'Employees &amp; COBRA Enrollees'!AO98)</f>
        <v/>
      </c>
      <c r="P92" s="232" t="str">
        <f>IF(ISBLANK('Employees &amp; COBRA Enrollees'!AP98),"",'Employees &amp; COBRA Enrollees'!AP98)</f>
        <v/>
      </c>
    </row>
    <row r="93" spans="1:16" ht="15.9" customHeight="1" thickBot="1" x14ac:dyDescent="0.3">
      <c r="A93" s="44"/>
      <c r="B93" s="223" t="str">
        <f>IF(ISBLANK('Employees &amp; COBRA Enrollees'!BR99),"",'Employees &amp; COBRA Enrollees'!BR99)</f>
        <v>Yes</v>
      </c>
      <c r="C93" s="224" t="str">
        <f>IF(ISBLANK('Employees &amp; COBRA Enrollees'!P99),"",'Employees &amp; COBRA Enrollees'!P99)</f>
        <v/>
      </c>
      <c r="D93" s="225" t="str">
        <f>IF(ISBLANK('Employees &amp; COBRA Enrollees'!Q99),"",'Employees &amp; COBRA Enrollees'!Q99)</f>
        <v/>
      </c>
      <c r="E93" s="226" t="str">
        <f>IF(ISBLANK('Employees &amp; COBRA Enrollees'!Y99),"",'Employees &amp; COBRA Enrollees'!Y99)</f>
        <v/>
      </c>
      <c r="F93" s="227" t="str">
        <f>'Employees &amp; COBRA Enrollees'!V99&amp;" "&amp;'Employees &amp; COBRA Enrollees'!U99</f>
        <v xml:space="preserve"> </v>
      </c>
      <c r="G93" s="228" t="str">
        <f>IF(ISBLANK('Employees &amp; COBRA Enrollees'!AQ99),"",'Employees &amp; COBRA Enrollees'!AQ99)</f>
        <v/>
      </c>
      <c r="H93" s="229" t="str">
        <f>IF(ISBLANK('Employees &amp; COBRA Enrollees'!Y99),"",DATEDIF(E93,C93,"y"))</f>
        <v/>
      </c>
      <c r="I93" s="230" t="str">
        <f>IF(ISBLANK('Employees &amp; COBRA Enrollees'!S99),"",'Employees &amp; COBRA Enrollees'!S99)</f>
        <v/>
      </c>
      <c r="J93" s="231" t="str">
        <f>IF(ISBLANK('Employees &amp; COBRA Enrollees'!C99),"",'Employees &amp; COBRA Enrollees'!C99)</f>
        <v/>
      </c>
      <c r="K93" s="226" t="str">
        <f>IF(ISBLANK('Employees &amp; COBRA Enrollees'!C99),"",'Employees &amp; COBRA Enrollees'!AC99)</f>
        <v/>
      </c>
      <c r="L93" s="226" t="str">
        <f>IF(ISBLANK('Employees &amp; COBRA Enrollees'!Z99),"",'Employees &amp; COBRA Enrollees'!Z99)</f>
        <v/>
      </c>
      <c r="M93" s="232" t="str">
        <f>IF(ISBLANK('Employees &amp; COBRA Enrollees'!AM99),"",'Employees &amp; COBRA Enrollees'!AM99)</f>
        <v/>
      </c>
      <c r="N93" s="232" t="str">
        <f>IF(ISBLANK('Employees &amp; COBRA Enrollees'!AN99),"",'Employees &amp; COBRA Enrollees'!AN99)</f>
        <v/>
      </c>
      <c r="O93" s="232" t="str">
        <f>IF(ISBLANK('Employees &amp; COBRA Enrollees'!AO99),"",'Employees &amp; COBRA Enrollees'!AO99)</f>
        <v/>
      </c>
      <c r="P93" s="232" t="str">
        <f>IF(ISBLANK('Employees &amp; COBRA Enrollees'!AP99),"",'Employees &amp; COBRA Enrollees'!AP99)</f>
        <v/>
      </c>
    </row>
    <row r="94" spans="1:16" ht="15.9" customHeight="1" thickBot="1" x14ac:dyDescent="0.3">
      <c r="A94" s="44"/>
      <c r="B94" s="223" t="str">
        <f>IF(ISBLANK('Employees &amp; COBRA Enrollees'!BR100),"",'Employees &amp; COBRA Enrollees'!BR100)</f>
        <v>Yes</v>
      </c>
      <c r="C94" s="224" t="str">
        <f>IF(ISBLANK('Employees &amp; COBRA Enrollees'!P100),"",'Employees &amp; COBRA Enrollees'!P100)</f>
        <v/>
      </c>
      <c r="D94" s="225" t="str">
        <f>IF(ISBLANK('Employees &amp; COBRA Enrollees'!Q100),"",'Employees &amp; COBRA Enrollees'!Q100)</f>
        <v/>
      </c>
      <c r="E94" s="226" t="str">
        <f>IF(ISBLANK('Employees &amp; COBRA Enrollees'!Y100),"",'Employees &amp; COBRA Enrollees'!Y100)</f>
        <v/>
      </c>
      <c r="F94" s="227" t="str">
        <f>'Employees &amp; COBRA Enrollees'!V100&amp;" "&amp;'Employees &amp; COBRA Enrollees'!U100</f>
        <v xml:space="preserve"> </v>
      </c>
      <c r="G94" s="228" t="str">
        <f>IF(ISBLANK('Employees &amp; COBRA Enrollees'!AQ100),"",'Employees &amp; COBRA Enrollees'!AQ100)</f>
        <v/>
      </c>
      <c r="H94" s="229" t="str">
        <f>IF(ISBLANK('Employees &amp; COBRA Enrollees'!Y100),"",DATEDIF(E94,C94,"y"))</f>
        <v/>
      </c>
      <c r="I94" s="230" t="str">
        <f>IF(ISBLANK('Employees &amp; COBRA Enrollees'!S100),"",'Employees &amp; COBRA Enrollees'!S100)</f>
        <v/>
      </c>
      <c r="J94" s="231" t="str">
        <f>IF(ISBLANK('Employees &amp; COBRA Enrollees'!C100),"",'Employees &amp; COBRA Enrollees'!C100)</f>
        <v/>
      </c>
      <c r="K94" s="226" t="str">
        <f>IF(ISBLANK('Employees &amp; COBRA Enrollees'!C100),"",'Employees &amp; COBRA Enrollees'!AC100)</f>
        <v/>
      </c>
      <c r="L94" s="226" t="str">
        <f>IF(ISBLANK('Employees &amp; COBRA Enrollees'!Z100),"",'Employees &amp; COBRA Enrollees'!Z100)</f>
        <v/>
      </c>
      <c r="M94" s="232" t="str">
        <f>IF(ISBLANK('Employees &amp; COBRA Enrollees'!AM100),"",'Employees &amp; COBRA Enrollees'!AM100)</f>
        <v/>
      </c>
      <c r="N94" s="232" t="str">
        <f>IF(ISBLANK('Employees &amp; COBRA Enrollees'!AN100),"",'Employees &amp; COBRA Enrollees'!AN100)</f>
        <v/>
      </c>
      <c r="O94" s="232" t="str">
        <f>IF(ISBLANK('Employees &amp; COBRA Enrollees'!AO100),"",'Employees &amp; COBRA Enrollees'!AO100)</f>
        <v/>
      </c>
      <c r="P94" s="232" t="str">
        <f>IF(ISBLANK('Employees &amp; COBRA Enrollees'!AP100),"",'Employees &amp; COBRA Enrollees'!AP100)</f>
        <v/>
      </c>
    </row>
    <row r="95" spans="1:16" ht="15.9" customHeight="1" thickBot="1" x14ac:dyDescent="0.3">
      <c r="A95" s="44"/>
      <c r="B95" s="223" t="str">
        <f>IF(ISBLANK('Employees &amp; COBRA Enrollees'!BR101),"",'Employees &amp; COBRA Enrollees'!BR101)</f>
        <v>Yes</v>
      </c>
      <c r="C95" s="224" t="str">
        <f>IF(ISBLANK('Employees &amp; COBRA Enrollees'!P101),"",'Employees &amp; COBRA Enrollees'!P101)</f>
        <v/>
      </c>
      <c r="D95" s="225" t="str">
        <f>IF(ISBLANK('Employees &amp; COBRA Enrollees'!Q101),"",'Employees &amp; COBRA Enrollees'!Q101)</f>
        <v/>
      </c>
      <c r="E95" s="226" t="str">
        <f>IF(ISBLANK('Employees &amp; COBRA Enrollees'!Y101),"",'Employees &amp; COBRA Enrollees'!Y101)</f>
        <v/>
      </c>
      <c r="F95" s="227" t="str">
        <f>'Employees &amp; COBRA Enrollees'!V101&amp;" "&amp;'Employees &amp; COBRA Enrollees'!U101</f>
        <v xml:space="preserve"> </v>
      </c>
      <c r="G95" s="228" t="str">
        <f>IF(ISBLANK('Employees &amp; COBRA Enrollees'!AQ101),"",'Employees &amp; COBRA Enrollees'!AQ101)</f>
        <v/>
      </c>
      <c r="H95" s="229" t="str">
        <f>IF(ISBLANK('Employees &amp; COBRA Enrollees'!Y101),"",DATEDIF(E95,C95,"y"))</f>
        <v/>
      </c>
      <c r="I95" s="230" t="str">
        <f>IF(ISBLANK('Employees &amp; COBRA Enrollees'!S101),"",'Employees &amp; COBRA Enrollees'!S101)</f>
        <v/>
      </c>
      <c r="J95" s="231" t="str">
        <f>IF(ISBLANK('Employees &amp; COBRA Enrollees'!C101),"",'Employees &amp; COBRA Enrollees'!C101)</f>
        <v/>
      </c>
      <c r="K95" s="226" t="str">
        <f>IF(ISBLANK('Employees &amp; COBRA Enrollees'!C101),"",'Employees &amp; COBRA Enrollees'!AC101)</f>
        <v/>
      </c>
      <c r="L95" s="226" t="str">
        <f>IF(ISBLANK('Employees &amp; COBRA Enrollees'!Z101),"",'Employees &amp; COBRA Enrollees'!Z101)</f>
        <v/>
      </c>
      <c r="M95" s="232" t="str">
        <f>IF(ISBLANK('Employees &amp; COBRA Enrollees'!AM101),"",'Employees &amp; COBRA Enrollees'!AM101)</f>
        <v/>
      </c>
      <c r="N95" s="232" t="str">
        <f>IF(ISBLANK('Employees &amp; COBRA Enrollees'!AN101),"",'Employees &amp; COBRA Enrollees'!AN101)</f>
        <v/>
      </c>
      <c r="O95" s="232" t="str">
        <f>IF(ISBLANK('Employees &amp; COBRA Enrollees'!AO101),"",'Employees &amp; COBRA Enrollees'!AO101)</f>
        <v/>
      </c>
      <c r="P95" s="232" t="str">
        <f>IF(ISBLANK('Employees &amp; COBRA Enrollees'!AP101),"",'Employees &amp; COBRA Enrollees'!AP101)</f>
        <v/>
      </c>
    </row>
    <row r="96" spans="1:16" ht="15.9" customHeight="1" thickBot="1" x14ac:dyDescent="0.3">
      <c r="A96" s="44"/>
      <c r="B96" s="223" t="str">
        <f>IF(ISBLANK('Employees &amp; COBRA Enrollees'!BR102),"",'Employees &amp; COBRA Enrollees'!BR102)</f>
        <v>Yes</v>
      </c>
      <c r="C96" s="224" t="str">
        <f>IF(ISBLANK('Employees &amp; COBRA Enrollees'!P102),"",'Employees &amp; COBRA Enrollees'!P102)</f>
        <v/>
      </c>
      <c r="D96" s="225" t="str">
        <f>IF(ISBLANK('Employees &amp; COBRA Enrollees'!Q102),"",'Employees &amp; COBRA Enrollees'!Q102)</f>
        <v/>
      </c>
      <c r="E96" s="226" t="str">
        <f>IF(ISBLANK('Employees &amp; COBRA Enrollees'!Y102),"",'Employees &amp; COBRA Enrollees'!Y102)</f>
        <v/>
      </c>
      <c r="F96" s="227" t="str">
        <f>'Employees &amp; COBRA Enrollees'!V102&amp;" "&amp;'Employees &amp; COBRA Enrollees'!U102</f>
        <v xml:space="preserve"> </v>
      </c>
      <c r="G96" s="228" t="str">
        <f>IF(ISBLANK('Employees &amp; COBRA Enrollees'!AQ102),"",'Employees &amp; COBRA Enrollees'!AQ102)</f>
        <v/>
      </c>
      <c r="H96" s="229" t="str">
        <f>IF(ISBLANK('Employees &amp; COBRA Enrollees'!Y102),"",DATEDIF(E96,C96,"y"))</f>
        <v/>
      </c>
      <c r="I96" s="230" t="str">
        <f>IF(ISBLANK('Employees &amp; COBRA Enrollees'!S102),"",'Employees &amp; COBRA Enrollees'!S102)</f>
        <v/>
      </c>
      <c r="J96" s="231" t="str">
        <f>IF(ISBLANK('Employees &amp; COBRA Enrollees'!C102),"",'Employees &amp; COBRA Enrollees'!C102)</f>
        <v/>
      </c>
      <c r="K96" s="226" t="str">
        <f>IF(ISBLANK('Employees &amp; COBRA Enrollees'!C102),"",'Employees &amp; COBRA Enrollees'!AC102)</f>
        <v/>
      </c>
      <c r="L96" s="226" t="str">
        <f>IF(ISBLANK('Employees &amp; COBRA Enrollees'!Z102),"",'Employees &amp; COBRA Enrollees'!Z102)</f>
        <v/>
      </c>
      <c r="M96" s="232" t="str">
        <f>IF(ISBLANK('Employees &amp; COBRA Enrollees'!AM102),"",'Employees &amp; COBRA Enrollees'!AM102)</f>
        <v/>
      </c>
      <c r="N96" s="232" t="str">
        <f>IF(ISBLANK('Employees &amp; COBRA Enrollees'!AN102),"",'Employees &amp; COBRA Enrollees'!AN102)</f>
        <v/>
      </c>
      <c r="O96" s="232" t="str">
        <f>IF(ISBLANK('Employees &amp; COBRA Enrollees'!AO102),"",'Employees &amp; COBRA Enrollees'!AO102)</f>
        <v/>
      </c>
      <c r="P96" s="232" t="str">
        <f>IF(ISBLANK('Employees &amp; COBRA Enrollees'!AP102),"",'Employees &amp; COBRA Enrollees'!AP102)</f>
        <v/>
      </c>
    </row>
    <row r="97" spans="1:16" ht="15.9" customHeight="1" thickBot="1" x14ac:dyDescent="0.3">
      <c r="A97" s="44"/>
      <c r="B97" s="223" t="str">
        <f>IF(ISBLANK('Employees &amp; COBRA Enrollees'!BR103),"",'Employees &amp; COBRA Enrollees'!BR103)</f>
        <v>Yes</v>
      </c>
      <c r="C97" s="224" t="str">
        <f>IF(ISBLANK('Employees &amp; COBRA Enrollees'!P103),"",'Employees &amp; COBRA Enrollees'!P103)</f>
        <v/>
      </c>
      <c r="D97" s="225" t="str">
        <f>IF(ISBLANK('Employees &amp; COBRA Enrollees'!Q103),"",'Employees &amp; COBRA Enrollees'!Q103)</f>
        <v/>
      </c>
      <c r="E97" s="226" t="str">
        <f>IF(ISBLANK('Employees &amp; COBRA Enrollees'!Y103),"",'Employees &amp; COBRA Enrollees'!Y103)</f>
        <v/>
      </c>
      <c r="F97" s="227" t="str">
        <f>'Employees &amp; COBRA Enrollees'!V103&amp;" "&amp;'Employees &amp; COBRA Enrollees'!U103</f>
        <v xml:space="preserve"> </v>
      </c>
      <c r="G97" s="228" t="str">
        <f>IF(ISBLANK('Employees &amp; COBRA Enrollees'!AQ103),"",'Employees &amp; COBRA Enrollees'!AQ103)</f>
        <v/>
      </c>
      <c r="H97" s="229" t="str">
        <f>IF(ISBLANK('Employees &amp; COBRA Enrollees'!Y103),"",DATEDIF(E97,C97,"y"))</f>
        <v/>
      </c>
      <c r="I97" s="230" t="str">
        <f>IF(ISBLANK('Employees &amp; COBRA Enrollees'!S103),"",'Employees &amp; COBRA Enrollees'!S103)</f>
        <v/>
      </c>
      <c r="J97" s="231" t="str">
        <f>IF(ISBLANK('Employees &amp; COBRA Enrollees'!C103),"",'Employees &amp; COBRA Enrollees'!C103)</f>
        <v/>
      </c>
      <c r="K97" s="226" t="str">
        <f>IF(ISBLANK('Employees &amp; COBRA Enrollees'!C103),"",'Employees &amp; COBRA Enrollees'!AC103)</f>
        <v/>
      </c>
      <c r="L97" s="226" t="str">
        <f>IF(ISBLANK('Employees &amp; COBRA Enrollees'!Z103),"",'Employees &amp; COBRA Enrollees'!Z103)</f>
        <v/>
      </c>
      <c r="M97" s="232" t="str">
        <f>IF(ISBLANK('Employees &amp; COBRA Enrollees'!AM103),"",'Employees &amp; COBRA Enrollees'!AM103)</f>
        <v/>
      </c>
      <c r="N97" s="232" t="str">
        <f>IF(ISBLANK('Employees &amp; COBRA Enrollees'!AN103),"",'Employees &amp; COBRA Enrollees'!AN103)</f>
        <v/>
      </c>
      <c r="O97" s="232" t="str">
        <f>IF(ISBLANK('Employees &amp; COBRA Enrollees'!AO103),"",'Employees &amp; COBRA Enrollees'!AO103)</f>
        <v/>
      </c>
      <c r="P97" s="232" t="str">
        <f>IF(ISBLANK('Employees &amp; COBRA Enrollees'!AP103),"",'Employees &amp; COBRA Enrollees'!AP103)</f>
        <v/>
      </c>
    </row>
    <row r="98" spans="1:16" ht="15.9" customHeight="1" thickBot="1" x14ac:dyDescent="0.3">
      <c r="A98" s="44"/>
      <c r="B98" s="223" t="str">
        <f>IF(ISBLANK('Employees &amp; COBRA Enrollees'!BR104),"",'Employees &amp; COBRA Enrollees'!BR104)</f>
        <v>Yes</v>
      </c>
      <c r="C98" s="224" t="str">
        <f>IF(ISBLANK('Employees &amp; COBRA Enrollees'!P104),"",'Employees &amp; COBRA Enrollees'!P104)</f>
        <v/>
      </c>
      <c r="D98" s="225" t="str">
        <f>IF(ISBLANK('Employees &amp; COBRA Enrollees'!Q104),"",'Employees &amp; COBRA Enrollees'!Q104)</f>
        <v/>
      </c>
      <c r="E98" s="226" t="str">
        <f>IF(ISBLANK('Employees &amp; COBRA Enrollees'!Y104),"",'Employees &amp; COBRA Enrollees'!Y104)</f>
        <v/>
      </c>
      <c r="F98" s="227" t="str">
        <f>'Employees &amp; COBRA Enrollees'!V104&amp;" "&amp;'Employees &amp; COBRA Enrollees'!U104</f>
        <v xml:space="preserve"> </v>
      </c>
      <c r="G98" s="228" t="str">
        <f>IF(ISBLANK('Employees &amp; COBRA Enrollees'!AQ104),"",'Employees &amp; COBRA Enrollees'!AQ104)</f>
        <v/>
      </c>
      <c r="H98" s="229" t="str">
        <f>IF(ISBLANK('Employees &amp; COBRA Enrollees'!Y104),"",DATEDIF(E98,C98,"y"))</f>
        <v/>
      </c>
      <c r="I98" s="230" t="str">
        <f>IF(ISBLANK('Employees &amp; COBRA Enrollees'!S104),"",'Employees &amp; COBRA Enrollees'!S104)</f>
        <v/>
      </c>
      <c r="J98" s="231" t="str">
        <f>IF(ISBLANK('Employees &amp; COBRA Enrollees'!C104),"",'Employees &amp; COBRA Enrollees'!C104)</f>
        <v/>
      </c>
      <c r="K98" s="226" t="str">
        <f>IF(ISBLANK('Employees &amp; COBRA Enrollees'!C104),"",'Employees &amp; COBRA Enrollees'!AC104)</f>
        <v/>
      </c>
      <c r="L98" s="226" t="str">
        <f>IF(ISBLANK('Employees &amp; COBRA Enrollees'!Z104),"",'Employees &amp; COBRA Enrollees'!Z104)</f>
        <v/>
      </c>
      <c r="M98" s="232" t="str">
        <f>IF(ISBLANK('Employees &amp; COBRA Enrollees'!AM104),"",'Employees &amp; COBRA Enrollees'!AM104)</f>
        <v/>
      </c>
      <c r="N98" s="232" t="str">
        <f>IF(ISBLANK('Employees &amp; COBRA Enrollees'!AN104),"",'Employees &amp; COBRA Enrollees'!AN104)</f>
        <v/>
      </c>
      <c r="O98" s="232" t="str">
        <f>IF(ISBLANK('Employees &amp; COBRA Enrollees'!AO104),"",'Employees &amp; COBRA Enrollees'!AO104)</f>
        <v/>
      </c>
      <c r="P98" s="232" t="str">
        <f>IF(ISBLANK('Employees &amp; COBRA Enrollees'!AP104),"",'Employees &amp; COBRA Enrollees'!AP104)</f>
        <v/>
      </c>
    </row>
    <row r="99" spans="1:16" ht="15.9" customHeight="1" thickBot="1" x14ac:dyDescent="0.3">
      <c r="A99" s="44"/>
      <c r="B99" s="223" t="str">
        <f>IF(ISBLANK('Employees &amp; COBRA Enrollees'!BR105),"",'Employees &amp; COBRA Enrollees'!BR105)</f>
        <v>Yes</v>
      </c>
      <c r="C99" s="224" t="str">
        <f>IF(ISBLANK('Employees &amp; COBRA Enrollees'!P105),"",'Employees &amp; COBRA Enrollees'!P105)</f>
        <v/>
      </c>
      <c r="D99" s="225" t="str">
        <f>IF(ISBLANK('Employees &amp; COBRA Enrollees'!Q105),"",'Employees &amp; COBRA Enrollees'!Q105)</f>
        <v/>
      </c>
      <c r="E99" s="226" t="str">
        <f>IF(ISBLANK('Employees &amp; COBRA Enrollees'!Y105),"",'Employees &amp; COBRA Enrollees'!Y105)</f>
        <v/>
      </c>
      <c r="F99" s="227" t="str">
        <f>'Employees &amp; COBRA Enrollees'!V105&amp;" "&amp;'Employees &amp; COBRA Enrollees'!U105</f>
        <v xml:space="preserve"> </v>
      </c>
      <c r="G99" s="228" t="str">
        <f>IF(ISBLANK('Employees &amp; COBRA Enrollees'!AQ105),"",'Employees &amp; COBRA Enrollees'!AQ105)</f>
        <v/>
      </c>
      <c r="H99" s="229" t="str">
        <f>IF(ISBLANK('Employees &amp; COBRA Enrollees'!Y105),"",DATEDIF(E99,C99,"y"))</f>
        <v/>
      </c>
      <c r="I99" s="230" t="str">
        <f>IF(ISBLANK('Employees &amp; COBRA Enrollees'!S105),"",'Employees &amp; COBRA Enrollees'!S105)</f>
        <v/>
      </c>
      <c r="J99" s="231" t="str">
        <f>IF(ISBLANK('Employees &amp; COBRA Enrollees'!C105),"",'Employees &amp; COBRA Enrollees'!C105)</f>
        <v/>
      </c>
      <c r="K99" s="226" t="str">
        <f>IF(ISBLANK('Employees &amp; COBRA Enrollees'!C105),"",'Employees &amp; COBRA Enrollees'!AC105)</f>
        <v/>
      </c>
      <c r="L99" s="226" t="str">
        <f>IF(ISBLANK('Employees &amp; COBRA Enrollees'!Z105),"",'Employees &amp; COBRA Enrollees'!Z105)</f>
        <v/>
      </c>
      <c r="M99" s="232" t="str">
        <f>IF(ISBLANK('Employees &amp; COBRA Enrollees'!AM105),"",'Employees &amp; COBRA Enrollees'!AM105)</f>
        <v/>
      </c>
      <c r="N99" s="232" t="str">
        <f>IF(ISBLANK('Employees &amp; COBRA Enrollees'!AN105),"",'Employees &amp; COBRA Enrollees'!AN105)</f>
        <v/>
      </c>
      <c r="O99" s="232" t="str">
        <f>IF(ISBLANK('Employees &amp; COBRA Enrollees'!AO105),"",'Employees &amp; COBRA Enrollees'!AO105)</f>
        <v/>
      </c>
      <c r="P99" s="232" t="str">
        <f>IF(ISBLANK('Employees &amp; COBRA Enrollees'!AP105),"",'Employees &amp; COBRA Enrollees'!AP105)</f>
        <v/>
      </c>
    </row>
    <row r="100" spans="1:16" ht="15.9" customHeight="1" thickBot="1" x14ac:dyDescent="0.3">
      <c r="A100" s="44"/>
      <c r="B100" s="223" t="str">
        <f>IF(ISBLANK('Employees &amp; COBRA Enrollees'!BR106),"",'Employees &amp; COBRA Enrollees'!BR106)</f>
        <v>Yes</v>
      </c>
      <c r="C100" s="224" t="str">
        <f>IF(ISBLANK('Employees &amp; COBRA Enrollees'!P106),"",'Employees &amp; COBRA Enrollees'!P106)</f>
        <v/>
      </c>
      <c r="D100" s="225" t="str">
        <f>IF(ISBLANK('Employees &amp; COBRA Enrollees'!Q106),"",'Employees &amp; COBRA Enrollees'!Q106)</f>
        <v/>
      </c>
      <c r="E100" s="226" t="str">
        <f>IF(ISBLANK('Employees &amp; COBRA Enrollees'!Y106),"",'Employees &amp; COBRA Enrollees'!Y106)</f>
        <v/>
      </c>
      <c r="F100" s="227" t="str">
        <f>'Employees &amp; COBRA Enrollees'!V106&amp;" "&amp;'Employees &amp; COBRA Enrollees'!U106</f>
        <v xml:space="preserve"> </v>
      </c>
      <c r="G100" s="228" t="str">
        <f>IF(ISBLANK('Employees &amp; COBRA Enrollees'!AQ106),"",'Employees &amp; COBRA Enrollees'!AQ106)</f>
        <v/>
      </c>
      <c r="H100" s="229" t="str">
        <f>IF(ISBLANK('Employees &amp; COBRA Enrollees'!Y106),"",DATEDIF(E100,C100,"y"))</f>
        <v/>
      </c>
      <c r="I100" s="230" t="str">
        <f>IF(ISBLANK('Employees &amp; COBRA Enrollees'!S106),"",'Employees &amp; COBRA Enrollees'!S106)</f>
        <v/>
      </c>
      <c r="J100" s="231" t="str">
        <f>IF(ISBLANK('Employees &amp; COBRA Enrollees'!C106),"",'Employees &amp; COBRA Enrollees'!C106)</f>
        <v/>
      </c>
      <c r="K100" s="226" t="str">
        <f>IF(ISBLANK('Employees &amp; COBRA Enrollees'!C106),"",'Employees &amp; COBRA Enrollees'!AC106)</f>
        <v/>
      </c>
      <c r="L100" s="226" t="str">
        <f>IF(ISBLANK('Employees &amp; COBRA Enrollees'!Z106),"",'Employees &amp; COBRA Enrollees'!Z106)</f>
        <v/>
      </c>
      <c r="M100" s="232" t="str">
        <f>IF(ISBLANK('Employees &amp; COBRA Enrollees'!AM106),"",'Employees &amp; COBRA Enrollees'!AM106)</f>
        <v/>
      </c>
      <c r="N100" s="232" t="str">
        <f>IF(ISBLANK('Employees &amp; COBRA Enrollees'!AN106),"",'Employees &amp; COBRA Enrollees'!AN106)</f>
        <v/>
      </c>
      <c r="O100" s="232" t="str">
        <f>IF(ISBLANK('Employees &amp; COBRA Enrollees'!AO106),"",'Employees &amp; COBRA Enrollees'!AO106)</f>
        <v/>
      </c>
      <c r="P100" s="232" t="str">
        <f>IF(ISBLANK('Employees &amp; COBRA Enrollees'!AP106),"",'Employees &amp; COBRA Enrollees'!AP106)</f>
        <v/>
      </c>
    </row>
    <row r="101" spans="1:16" ht="15.9" customHeight="1" thickBot="1" x14ac:dyDescent="0.3">
      <c r="A101" s="44"/>
      <c r="B101" s="223" t="str">
        <f>IF(ISBLANK('Employees &amp; COBRA Enrollees'!BR107),"",'Employees &amp; COBRA Enrollees'!BR107)</f>
        <v>Yes</v>
      </c>
      <c r="C101" s="224" t="str">
        <f>IF(ISBLANK('Employees &amp; COBRA Enrollees'!P107),"",'Employees &amp; COBRA Enrollees'!P107)</f>
        <v/>
      </c>
      <c r="D101" s="225" t="str">
        <f>IF(ISBLANK('Employees &amp; COBRA Enrollees'!Q107),"",'Employees &amp; COBRA Enrollees'!Q107)</f>
        <v/>
      </c>
      <c r="E101" s="226" t="str">
        <f>IF(ISBLANK('Employees &amp; COBRA Enrollees'!Y107),"",'Employees &amp; COBRA Enrollees'!Y107)</f>
        <v/>
      </c>
      <c r="F101" s="227" t="str">
        <f>'Employees &amp; COBRA Enrollees'!V107&amp;" "&amp;'Employees &amp; COBRA Enrollees'!U107</f>
        <v xml:space="preserve"> </v>
      </c>
      <c r="G101" s="228" t="str">
        <f>IF(ISBLANK('Employees &amp; COBRA Enrollees'!AQ107),"",'Employees &amp; COBRA Enrollees'!AQ107)</f>
        <v/>
      </c>
      <c r="H101" s="229" t="str">
        <f>IF(ISBLANK('Employees &amp; COBRA Enrollees'!Y107),"",DATEDIF(E101,C101,"y"))</f>
        <v/>
      </c>
      <c r="I101" s="230" t="str">
        <f>IF(ISBLANK('Employees &amp; COBRA Enrollees'!S107),"",'Employees &amp; COBRA Enrollees'!S107)</f>
        <v/>
      </c>
      <c r="J101" s="231" t="str">
        <f>IF(ISBLANK('Employees &amp; COBRA Enrollees'!C107),"",'Employees &amp; COBRA Enrollees'!C107)</f>
        <v/>
      </c>
      <c r="K101" s="226" t="str">
        <f>IF(ISBLANK('Employees &amp; COBRA Enrollees'!C107),"",'Employees &amp; COBRA Enrollees'!AC107)</f>
        <v/>
      </c>
      <c r="L101" s="226" t="str">
        <f>IF(ISBLANK('Employees &amp; COBRA Enrollees'!Z107),"",'Employees &amp; COBRA Enrollees'!Z107)</f>
        <v/>
      </c>
      <c r="M101" s="232" t="str">
        <f>IF(ISBLANK('Employees &amp; COBRA Enrollees'!AM107),"",'Employees &amp; COBRA Enrollees'!AM107)</f>
        <v/>
      </c>
      <c r="N101" s="232" t="str">
        <f>IF(ISBLANK('Employees &amp; COBRA Enrollees'!AN107),"",'Employees &amp; COBRA Enrollees'!AN107)</f>
        <v/>
      </c>
      <c r="O101" s="232" t="str">
        <f>IF(ISBLANK('Employees &amp; COBRA Enrollees'!AO107),"",'Employees &amp; COBRA Enrollees'!AO107)</f>
        <v/>
      </c>
      <c r="P101" s="232" t="str">
        <f>IF(ISBLANK('Employees &amp; COBRA Enrollees'!AP107),"",'Employees &amp; COBRA Enrollees'!AP107)</f>
        <v/>
      </c>
    </row>
    <row r="102" spans="1:16" ht="15.9" customHeight="1" thickBot="1" x14ac:dyDescent="0.3">
      <c r="A102" s="44"/>
      <c r="B102" s="223" t="str">
        <f>IF(ISBLANK('Employees &amp; COBRA Enrollees'!BR108),"",'Employees &amp; COBRA Enrollees'!BR108)</f>
        <v>Yes</v>
      </c>
      <c r="C102" s="224" t="str">
        <f>IF(ISBLANK('Employees &amp; COBRA Enrollees'!P108),"",'Employees &amp; COBRA Enrollees'!P108)</f>
        <v/>
      </c>
      <c r="D102" s="225" t="str">
        <f>IF(ISBLANK('Employees &amp; COBRA Enrollees'!Q108),"",'Employees &amp; COBRA Enrollees'!Q108)</f>
        <v/>
      </c>
      <c r="E102" s="226" t="str">
        <f>IF(ISBLANK('Employees &amp; COBRA Enrollees'!Y108),"",'Employees &amp; COBRA Enrollees'!Y108)</f>
        <v/>
      </c>
      <c r="F102" s="227" t="str">
        <f>'Employees &amp; COBRA Enrollees'!V108&amp;" "&amp;'Employees &amp; COBRA Enrollees'!U108</f>
        <v xml:space="preserve"> </v>
      </c>
      <c r="G102" s="228" t="str">
        <f>IF(ISBLANK('Employees &amp; COBRA Enrollees'!AQ108),"",'Employees &amp; COBRA Enrollees'!AQ108)</f>
        <v/>
      </c>
      <c r="H102" s="229" t="str">
        <f>IF(ISBLANK('Employees &amp; COBRA Enrollees'!Y108),"",DATEDIF(E102,C102,"y"))</f>
        <v/>
      </c>
      <c r="I102" s="230" t="str">
        <f>IF(ISBLANK('Employees &amp; COBRA Enrollees'!S108),"",'Employees &amp; COBRA Enrollees'!S108)</f>
        <v/>
      </c>
      <c r="J102" s="231" t="str">
        <f>IF(ISBLANK('Employees &amp; COBRA Enrollees'!C108),"",'Employees &amp; COBRA Enrollees'!C108)</f>
        <v/>
      </c>
      <c r="K102" s="226" t="str">
        <f>IF(ISBLANK('Employees &amp; COBRA Enrollees'!C108),"",'Employees &amp; COBRA Enrollees'!AC108)</f>
        <v/>
      </c>
      <c r="L102" s="226" t="str">
        <f>IF(ISBLANK('Employees &amp; COBRA Enrollees'!Z108),"",'Employees &amp; COBRA Enrollees'!Z108)</f>
        <v/>
      </c>
      <c r="M102" s="232" t="str">
        <f>IF(ISBLANK('Employees &amp; COBRA Enrollees'!AM108),"",'Employees &amp; COBRA Enrollees'!AM108)</f>
        <v/>
      </c>
      <c r="N102" s="232" t="str">
        <f>IF(ISBLANK('Employees &amp; COBRA Enrollees'!AN108),"",'Employees &amp; COBRA Enrollees'!AN108)</f>
        <v/>
      </c>
      <c r="O102" s="232" t="str">
        <f>IF(ISBLANK('Employees &amp; COBRA Enrollees'!AO108),"",'Employees &amp; COBRA Enrollees'!AO108)</f>
        <v/>
      </c>
      <c r="P102" s="232" t="str">
        <f>IF(ISBLANK('Employees &amp; COBRA Enrollees'!AP108),"",'Employees &amp; COBRA Enrollees'!AP108)</f>
        <v/>
      </c>
    </row>
    <row r="103" spans="1:16" ht="15.9" customHeight="1" thickBot="1" x14ac:dyDescent="0.3">
      <c r="A103" s="44"/>
      <c r="B103" s="223" t="str">
        <f>IF(ISBLANK('Employees &amp; COBRA Enrollees'!BR109),"",'Employees &amp; COBRA Enrollees'!BR109)</f>
        <v>Yes</v>
      </c>
      <c r="C103" s="224" t="str">
        <f>IF(ISBLANK('Employees &amp; COBRA Enrollees'!P109),"",'Employees &amp; COBRA Enrollees'!P109)</f>
        <v/>
      </c>
      <c r="D103" s="225" t="str">
        <f>IF(ISBLANK('Employees &amp; COBRA Enrollees'!Q109),"",'Employees &amp; COBRA Enrollees'!Q109)</f>
        <v/>
      </c>
      <c r="E103" s="226" t="str">
        <f>IF(ISBLANK('Employees &amp; COBRA Enrollees'!Y109),"",'Employees &amp; COBRA Enrollees'!Y109)</f>
        <v/>
      </c>
      <c r="F103" s="227" t="str">
        <f>'Employees &amp; COBRA Enrollees'!V109&amp;" "&amp;'Employees &amp; COBRA Enrollees'!U109</f>
        <v xml:space="preserve"> </v>
      </c>
      <c r="G103" s="228" t="str">
        <f>IF(ISBLANK('Employees &amp; COBRA Enrollees'!AQ109),"",'Employees &amp; COBRA Enrollees'!AQ109)</f>
        <v/>
      </c>
      <c r="H103" s="229" t="str">
        <f>IF(ISBLANK('Employees &amp; COBRA Enrollees'!Y109),"",DATEDIF(E103,C103,"y"))</f>
        <v/>
      </c>
      <c r="I103" s="230" t="str">
        <f>IF(ISBLANK('Employees &amp; COBRA Enrollees'!S109),"",'Employees &amp; COBRA Enrollees'!S109)</f>
        <v/>
      </c>
      <c r="J103" s="231" t="str">
        <f>IF(ISBLANK('Employees &amp; COBRA Enrollees'!C109),"",'Employees &amp; COBRA Enrollees'!C109)</f>
        <v/>
      </c>
      <c r="K103" s="226" t="str">
        <f>IF(ISBLANK('Employees &amp; COBRA Enrollees'!C109),"",'Employees &amp; COBRA Enrollees'!AC109)</f>
        <v/>
      </c>
      <c r="L103" s="226" t="str">
        <f>IF(ISBLANK('Employees &amp; COBRA Enrollees'!Z109),"",'Employees &amp; COBRA Enrollees'!Z109)</f>
        <v/>
      </c>
      <c r="M103" s="232" t="str">
        <f>IF(ISBLANK('Employees &amp; COBRA Enrollees'!AM109),"",'Employees &amp; COBRA Enrollees'!AM109)</f>
        <v/>
      </c>
      <c r="N103" s="232" t="str">
        <f>IF(ISBLANK('Employees &amp; COBRA Enrollees'!AN109),"",'Employees &amp; COBRA Enrollees'!AN109)</f>
        <v/>
      </c>
      <c r="O103" s="232" t="str">
        <f>IF(ISBLANK('Employees &amp; COBRA Enrollees'!AO109),"",'Employees &amp; COBRA Enrollees'!AO109)</f>
        <v/>
      </c>
      <c r="P103" s="232" t="str">
        <f>IF(ISBLANK('Employees &amp; COBRA Enrollees'!AP109),"",'Employees &amp; COBRA Enrollees'!AP109)</f>
        <v/>
      </c>
    </row>
    <row r="104" spans="1:16" ht="15.9" customHeight="1" thickBot="1" x14ac:dyDescent="0.3">
      <c r="A104" s="44"/>
      <c r="B104" s="223" t="str">
        <f>IF(ISBLANK('Employees &amp; COBRA Enrollees'!BR110),"",'Employees &amp; COBRA Enrollees'!BR110)</f>
        <v>Yes</v>
      </c>
      <c r="C104" s="224" t="str">
        <f>IF(ISBLANK('Employees &amp; COBRA Enrollees'!P110),"",'Employees &amp; COBRA Enrollees'!P110)</f>
        <v/>
      </c>
      <c r="D104" s="225" t="str">
        <f>IF(ISBLANK('Employees &amp; COBRA Enrollees'!Q110),"",'Employees &amp; COBRA Enrollees'!Q110)</f>
        <v/>
      </c>
      <c r="E104" s="226" t="str">
        <f>IF(ISBLANK('Employees &amp; COBRA Enrollees'!Y110),"",'Employees &amp; COBRA Enrollees'!Y110)</f>
        <v/>
      </c>
      <c r="F104" s="227" t="str">
        <f>'Employees &amp; COBRA Enrollees'!V110&amp;" "&amp;'Employees &amp; COBRA Enrollees'!U110</f>
        <v xml:space="preserve"> </v>
      </c>
      <c r="G104" s="228" t="str">
        <f>IF(ISBLANK('Employees &amp; COBRA Enrollees'!AQ110),"",'Employees &amp; COBRA Enrollees'!AQ110)</f>
        <v/>
      </c>
      <c r="H104" s="229" t="str">
        <f>IF(ISBLANK('Employees &amp; COBRA Enrollees'!Y110),"",DATEDIF(E104,C104,"y"))</f>
        <v/>
      </c>
      <c r="I104" s="230" t="str">
        <f>IF(ISBLANK('Employees &amp; COBRA Enrollees'!S110),"",'Employees &amp; COBRA Enrollees'!S110)</f>
        <v/>
      </c>
      <c r="J104" s="231" t="str">
        <f>IF(ISBLANK('Employees &amp; COBRA Enrollees'!C110),"",'Employees &amp; COBRA Enrollees'!C110)</f>
        <v/>
      </c>
      <c r="K104" s="226" t="str">
        <f>IF(ISBLANK('Employees &amp; COBRA Enrollees'!C110),"",'Employees &amp; COBRA Enrollees'!AC110)</f>
        <v/>
      </c>
      <c r="L104" s="226" t="str">
        <f>IF(ISBLANK('Employees &amp; COBRA Enrollees'!Z110),"",'Employees &amp; COBRA Enrollees'!Z110)</f>
        <v/>
      </c>
      <c r="M104" s="232" t="str">
        <f>IF(ISBLANK('Employees &amp; COBRA Enrollees'!AM110),"",'Employees &amp; COBRA Enrollees'!AM110)</f>
        <v/>
      </c>
      <c r="N104" s="232" t="str">
        <f>IF(ISBLANK('Employees &amp; COBRA Enrollees'!AN110),"",'Employees &amp; COBRA Enrollees'!AN110)</f>
        <v/>
      </c>
      <c r="O104" s="232" t="str">
        <f>IF(ISBLANK('Employees &amp; COBRA Enrollees'!AO110),"",'Employees &amp; COBRA Enrollees'!AO110)</f>
        <v/>
      </c>
      <c r="P104" s="232" t="str">
        <f>IF(ISBLANK('Employees &amp; COBRA Enrollees'!AP110),"",'Employees &amp; COBRA Enrollees'!AP110)</f>
        <v/>
      </c>
    </row>
    <row r="105" spans="1:16" ht="15.9" customHeight="1" thickBot="1" x14ac:dyDescent="0.3">
      <c r="A105" s="44"/>
      <c r="B105" s="223" t="str">
        <f>IF(ISBLANK('Employees &amp; COBRA Enrollees'!BR111),"",'Employees &amp; COBRA Enrollees'!BR111)</f>
        <v>Yes</v>
      </c>
      <c r="C105" s="224" t="str">
        <f>IF(ISBLANK('Employees &amp; COBRA Enrollees'!P111),"",'Employees &amp; COBRA Enrollees'!P111)</f>
        <v/>
      </c>
      <c r="D105" s="225" t="str">
        <f>IF(ISBLANK('Employees &amp; COBRA Enrollees'!Q111),"",'Employees &amp; COBRA Enrollees'!Q111)</f>
        <v/>
      </c>
      <c r="E105" s="226" t="str">
        <f>IF(ISBLANK('Employees &amp; COBRA Enrollees'!Y111),"",'Employees &amp; COBRA Enrollees'!Y111)</f>
        <v/>
      </c>
      <c r="F105" s="227" t="str">
        <f>'Employees &amp; COBRA Enrollees'!V111&amp;" "&amp;'Employees &amp; COBRA Enrollees'!U111</f>
        <v xml:space="preserve"> </v>
      </c>
      <c r="G105" s="228" t="str">
        <f>IF(ISBLANK('Employees &amp; COBRA Enrollees'!AQ111),"",'Employees &amp; COBRA Enrollees'!AQ111)</f>
        <v/>
      </c>
      <c r="H105" s="229" t="str">
        <f>IF(ISBLANK('Employees &amp; COBRA Enrollees'!Y111),"",DATEDIF(E105,C105,"y"))</f>
        <v/>
      </c>
      <c r="I105" s="230" t="str">
        <f>IF(ISBLANK('Employees &amp; COBRA Enrollees'!S111),"",'Employees &amp; COBRA Enrollees'!S111)</f>
        <v/>
      </c>
      <c r="J105" s="231" t="str">
        <f>IF(ISBLANK('Employees &amp; COBRA Enrollees'!C111),"",'Employees &amp; COBRA Enrollees'!C111)</f>
        <v/>
      </c>
      <c r="K105" s="226" t="str">
        <f>IF(ISBLANK('Employees &amp; COBRA Enrollees'!C111),"",'Employees &amp; COBRA Enrollees'!AC111)</f>
        <v/>
      </c>
      <c r="L105" s="226" t="str">
        <f>IF(ISBLANK('Employees &amp; COBRA Enrollees'!Z111),"",'Employees &amp; COBRA Enrollees'!Z111)</f>
        <v/>
      </c>
      <c r="M105" s="232" t="str">
        <f>IF(ISBLANK('Employees &amp; COBRA Enrollees'!AM111),"",'Employees &amp; COBRA Enrollees'!AM111)</f>
        <v/>
      </c>
      <c r="N105" s="232" t="str">
        <f>IF(ISBLANK('Employees &amp; COBRA Enrollees'!AN111),"",'Employees &amp; COBRA Enrollees'!AN111)</f>
        <v/>
      </c>
      <c r="O105" s="232" t="str">
        <f>IF(ISBLANK('Employees &amp; COBRA Enrollees'!AO111),"",'Employees &amp; COBRA Enrollees'!AO111)</f>
        <v/>
      </c>
      <c r="P105" s="232" t="str">
        <f>IF(ISBLANK('Employees &amp; COBRA Enrollees'!AP111),"",'Employees &amp; COBRA Enrollees'!AP111)</f>
        <v/>
      </c>
    </row>
    <row r="106" spans="1:16" ht="15.9" customHeight="1" thickBot="1" x14ac:dyDescent="0.3">
      <c r="A106" s="44"/>
      <c r="B106" s="223" t="str">
        <f>IF(ISBLANK('Employees &amp; COBRA Enrollees'!BR112),"",'Employees &amp; COBRA Enrollees'!BR112)</f>
        <v>Yes</v>
      </c>
      <c r="C106" s="224" t="str">
        <f>IF(ISBLANK('Employees &amp; COBRA Enrollees'!P112),"",'Employees &amp; COBRA Enrollees'!P112)</f>
        <v/>
      </c>
      <c r="D106" s="225" t="str">
        <f>IF(ISBLANK('Employees &amp; COBRA Enrollees'!Q112),"",'Employees &amp; COBRA Enrollees'!Q112)</f>
        <v/>
      </c>
      <c r="E106" s="226" t="str">
        <f>IF(ISBLANK('Employees &amp; COBRA Enrollees'!Y112),"",'Employees &amp; COBRA Enrollees'!Y112)</f>
        <v/>
      </c>
      <c r="F106" s="227" t="str">
        <f>'Employees &amp; COBRA Enrollees'!V112&amp;" "&amp;'Employees &amp; COBRA Enrollees'!U112</f>
        <v xml:space="preserve"> </v>
      </c>
      <c r="G106" s="228" t="str">
        <f>IF(ISBLANK('Employees &amp; COBRA Enrollees'!AQ112),"",'Employees &amp; COBRA Enrollees'!AQ112)</f>
        <v/>
      </c>
      <c r="H106" s="229" t="str">
        <f>IF(ISBLANK('Employees &amp; COBRA Enrollees'!Y112),"",DATEDIF(E106,C106,"y"))</f>
        <v/>
      </c>
      <c r="I106" s="230" t="str">
        <f>IF(ISBLANK('Employees &amp; COBRA Enrollees'!S112),"",'Employees &amp; COBRA Enrollees'!S112)</f>
        <v/>
      </c>
      <c r="J106" s="231" t="str">
        <f>IF(ISBLANK('Employees &amp; COBRA Enrollees'!C112),"",'Employees &amp; COBRA Enrollees'!C112)</f>
        <v/>
      </c>
      <c r="K106" s="226" t="str">
        <f>IF(ISBLANK('Employees &amp; COBRA Enrollees'!C112),"",'Employees &amp; COBRA Enrollees'!AC112)</f>
        <v/>
      </c>
      <c r="L106" s="226" t="str">
        <f>IF(ISBLANK('Employees &amp; COBRA Enrollees'!Z112),"",'Employees &amp; COBRA Enrollees'!Z112)</f>
        <v/>
      </c>
      <c r="M106" s="232" t="str">
        <f>IF(ISBLANK('Employees &amp; COBRA Enrollees'!AM112),"",'Employees &amp; COBRA Enrollees'!AM112)</f>
        <v/>
      </c>
      <c r="N106" s="232" t="str">
        <f>IF(ISBLANK('Employees &amp; COBRA Enrollees'!AN112),"",'Employees &amp; COBRA Enrollees'!AN112)</f>
        <v/>
      </c>
      <c r="O106" s="232" t="str">
        <f>IF(ISBLANK('Employees &amp; COBRA Enrollees'!AO112),"",'Employees &amp; COBRA Enrollees'!AO112)</f>
        <v/>
      </c>
      <c r="P106" s="232" t="str">
        <f>IF(ISBLANK('Employees &amp; COBRA Enrollees'!AP112),"",'Employees &amp; COBRA Enrollees'!AP112)</f>
        <v/>
      </c>
    </row>
    <row r="107" spans="1:16" ht="15.9" customHeight="1" thickBot="1" x14ac:dyDescent="0.3">
      <c r="A107" s="44"/>
      <c r="B107" s="223" t="str">
        <f>IF(ISBLANK('Employees &amp; COBRA Enrollees'!BR113),"",'Employees &amp; COBRA Enrollees'!BR113)</f>
        <v>Yes</v>
      </c>
      <c r="C107" s="224" t="str">
        <f>IF(ISBLANK('Employees &amp; COBRA Enrollees'!P113),"",'Employees &amp; COBRA Enrollees'!P113)</f>
        <v/>
      </c>
      <c r="D107" s="225" t="str">
        <f>IF(ISBLANK('Employees &amp; COBRA Enrollees'!Q113),"",'Employees &amp; COBRA Enrollees'!Q113)</f>
        <v/>
      </c>
      <c r="E107" s="226" t="str">
        <f>IF(ISBLANK('Employees &amp; COBRA Enrollees'!Y113),"",'Employees &amp; COBRA Enrollees'!Y113)</f>
        <v/>
      </c>
      <c r="F107" s="227" t="str">
        <f>'Employees &amp; COBRA Enrollees'!V113&amp;" "&amp;'Employees &amp; COBRA Enrollees'!U113</f>
        <v xml:space="preserve"> </v>
      </c>
      <c r="G107" s="228" t="str">
        <f>IF(ISBLANK('Employees &amp; COBRA Enrollees'!AQ113),"",'Employees &amp; COBRA Enrollees'!AQ113)</f>
        <v/>
      </c>
      <c r="H107" s="229" t="str">
        <f>IF(ISBLANK('Employees &amp; COBRA Enrollees'!Y113),"",DATEDIF(E107,C107,"y"))</f>
        <v/>
      </c>
      <c r="I107" s="230" t="str">
        <f>IF(ISBLANK('Employees &amp; COBRA Enrollees'!S113),"",'Employees &amp; COBRA Enrollees'!S113)</f>
        <v/>
      </c>
      <c r="J107" s="231" t="str">
        <f>IF(ISBLANK('Employees &amp; COBRA Enrollees'!C113),"",'Employees &amp; COBRA Enrollees'!C113)</f>
        <v/>
      </c>
      <c r="K107" s="226" t="str">
        <f>IF(ISBLANK('Employees &amp; COBRA Enrollees'!C113),"",'Employees &amp; COBRA Enrollees'!AC113)</f>
        <v/>
      </c>
      <c r="L107" s="226" t="str">
        <f>IF(ISBLANK('Employees &amp; COBRA Enrollees'!Z113),"",'Employees &amp; COBRA Enrollees'!Z113)</f>
        <v/>
      </c>
      <c r="M107" s="232" t="str">
        <f>IF(ISBLANK('Employees &amp; COBRA Enrollees'!AM113),"",'Employees &amp; COBRA Enrollees'!AM113)</f>
        <v/>
      </c>
      <c r="N107" s="232" t="str">
        <f>IF(ISBLANK('Employees &amp; COBRA Enrollees'!AN113),"",'Employees &amp; COBRA Enrollees'!AN113)</f>
        <v/>
      </c>
      <c r="O107" s="232" t="str">
        <f>IF(ISBLANK('Employees &amp; COBRA Enrollees'!AO113),"",'Employees &amp; COBRA Enrollees'!AO113)</f>
        <v/>
      </c>
      <c r="P107" s="232" t="str">
        <f>IF(ISBLANK('Employees &amp; COBRA Enrollees'!AP113),"",'Employees &amp; COBRA Enrollees'!AP113)</f>
        <v/>
      </c>
    </row>
    <row r="108" spans="1:16" ht="15.9" customHeight="1" thickBot="1" x14ac:dyDescent="0.3">
      <c r="A108" s="44"/>
      <c r="B108" s="223" t="str">
        <f>IF(ISBLANK('Employees &amp; COBRA Enrollees'!BR114),"",'Employees &amp; COBRA Enrollees'!BR114)</f>
        <v>Yes</v>
      </c>
      <c r="C108" s="224" t="str">
        <f>IF(ISBLANK('Employees &amp; COBRA Enrollees'!P114),"",'Employees &amp; COBRA Enrollees'!P114)</f>
        <v/>
      </c>
      <c r="D108" s="225" t="str">
        <f>IF(ISBLANK('Employees &amp; COBRA Enrollees'!Q114),"",'Employees &amp; COBRA Enrollees'!Q114)</f>
        <v/>
      </c>
      <c r="E108" s="226" t="str">
        <f>IF(ISBLANK('Employees &amp; COBRA Enrollees'!Y114),"",'Employees &amp; COBRA Enrollees'!Y114)</f>
        <v/>
      </c>
      <c r="F108" s="227" t="str">
        <f>'Employees &amp; COBRA Enrollees'!V114&amp;" "&amp;'Employees &amp; COBRA Enrollees'!U114</f>
        <v xml:space="preserve"> </v>
      </c>
      <c r="G108" s="228" t="str">
        <f>IF(ISBLANK('Employees &amp; COBRA Enrollees'!AQ114),"",'Employees &amp; COBRA Enrollees'!AQ114)</f>
        <v/>
      </c>
      <c r="H108" s="229" t="str">
        <f>IF(ISBLANK('Employees &amp; COBRA Enrollees'!Y114),"",DATEDIF(E108,C108,"y"))</f>
        <v/>
      </c>
      <c r="I108" s="230" t="str">
        <f>IF(ISBLANK('Employees &amp; COBRA Enrollees'!S114),"",'Employees &amp; COBRA Enrollees'!S114)</f>
        <v/>
      </c>
      <c r="J108" s="231" t="str">
        <f>IF(ISBLANK('Employees &amp; COBRA Enrollees'!C114),"",'Employees &amp; COBRA Enrollees'!C114)</f>
        <v/>
      </c>
      <c r="K108" s="226" t="str">
        <f>IF(ISBLANK('Employees &amp; COBRA Enrollees'!C114),"",'Employees &amp; COBRA Enrollees'!AC114)</f>
        <v/>
      </c>
      <c r="L108" s="226" t="str">
        <f>IF(ISBLANK('Employees &amp; COBRA Enrollees'!Z114),"",'Employees &amp; COBRA Enrollees'!Z114)</f>
        <v/>
      </c>
      <c r="M108" s="232" t="str">
        <f>IF(ISBLANK('Employees &amp; COBRA Enrollees'!AM114),"",'Employees &amp; COBRA Enrollees'!AM114)</f>
        <v/>
      </c>
      <c r="N108" s="232" t="str">
        <f>IF(ISBLANK('Employees &amp; COBRA Enrollees'!AN114),"",'Employees &amp; COBRA Enrollees'!AN114)</f>
        <v/>
      </c>
      <c r="O108" s="232" t="str">
        <f>IF(ISBLANK('Employees &amp; COBRA Enrollees'!AO114),"",'Employees &amp; COBRA Enrollees'!AO114)</f>
        <v/>
      </c>
      <c r="P108" s="232" t="str">
        <f>IF(ISBLANK('Employees &amp; COBRA Enrollees'!AP114),"",'Employees &amp; COBRA Enrollees'!AP114)</f>
        <v/>
      </c>
    </row>
    <row r="109" spans="1:16" ht="15.9" customHeight="1" thickBot="1" x14ac:dyDescent="0.3">
      <c r="A109" s="44"/>
      <c r="B109" s="223" t="str">
        <f>IF(ISBLANK('Employees &amp; COBRA Enrollees'!BR115),"",'Employees &amp; COBRA Enrollees'!BR115)</f>
        <v>Yes</v>
      </c>
      <c r="C109" s="224" t="str">
        <f>IF(ISBLANK('Employees &amp; COBRA Enrollees'!P115),"",'Employees &amp; COBRA Enrollees'!P115)</f>
        <v/>
      </c>
      <c r="D109" s="225" t="str">
        <f>IF(ISBLANK('Employees &amp; COBRA Enrollees'!Q115),"",'Employees &amp; COBRA Enrollees'!Q115)</f>
        <v/>
      </c>
      <c r="E109" s="226" t="str">
        <f>IF(ISBLANK('Employees &amp; COBRA Enrollees'!Y115),"",'Employees &amp; COBRA Enrollees'!Y115)</f>
        <v/>
      </c>
      <c r="F109" s="227" t="str">
        <f>'Employees &amp; COBRA Enrollees'!V115&amp;" "&amp;'Employees &amp; COBRA Enrollees'!U115</f>
        <v xml:space="preserve"> </v>
      </c>
      <c r="G109" s="228" t="str">
        <f>IF(ISBLANK('Employees &amp; COBRA Enrollees'!AQ115),"",'Employees &amp; COBRA Enrollees'!AQ115)</f>
        <v/>
      </c>
      <c r="H109" s="229" t="str">
        <f>IF(ISBLANK('Employees &amp; COBRA Enrollees'!Y115),"",DATEDIF(E109,C109,"y"))</f>
        <v/>
      </c>
      <c r="I109" s="230" t="str">
        <f>IF(ISBLANK('Employees &amp; COBRA Enrollees'!S115),"",'Employees &amp; COBRA Enrollees'!S115)</f>
        <v/>
      </c>
      <c r="J109" s="231" t="str">
        <f>IF(ISBLANK('Employees &amp; COBRA Enrollees'!C115),"",'Employees &amp; COBRA Enrollees'!C115)</f>
        <v/>
      </c>
      <c r="K109" s="226" t="str">
        <f>IF(ISBLANK('Employees &amp; COBRA Enrollees'!C115),"",'Employees &amp; COBRA Enrollees'!AC115)</f>
        <v/>
      </c>
      <c r="L109" s="226" t="str">
        <f>IF(ISBLANK('Employees &amp; COBRA Enrollees'!Z115),"",'Employees &amp; COBRA Enrollees'!Z115)</f>
        <v/>
      </c>
      <c r="M109" s="232" t="str">
        <f>IF(ISBLANK('Employees &amp; COBRA Enrollees'!AM115),"",'Employees &amp; COBRA Enrollees'!AM115)</f>
        <v/>
      </c>
      <c r="N109" s="232" t="str">
        <f>IF(ISBLANK('Employees &amp; COBRA Enrollees'!AN115),"",'Employees &amp; COBRA Enrollees'!AN115)</f>
        <v/>
      </c>
      <c r="O109" s="232" t="str">
        <f>IF(ISBLANK('Employees &amp; COBRA Enrollees'!AO115),"",'Employees &amp; COBRA Enrollees'!AO115)</f>
        <v/>
      </c>
      <c r="P109" s="232" t="str">
        <f>IF(ISBLANK('Employees &amp; COBRA Enrollees'!AP115),"",'Employees &amp; COBRA Enrollees'!AP115)</f>
        <v/>
      </c>
    </row>
    <row r="110" spans="1:16" ht="15.9" customHeight="1" thickBot="1" x14ac:dyDescent="0.3">
      <c r="A110" s="44"/>
      <c r="B110" s="223" t="str">
        <f>IF(ISBLANK('Employees &amp; COBRA Enrollees'!BR116),"",'Employees &amp; COBRA Enrollees'!BR116)</f>
        <v>Yes</v>
      </c>
      <c r="C110" s="224" t="str">
        <f>IF(ISBLANK('Employees &amp; COBRA Enrollees'!P116),"",'Employees &amp; COBRA Enrollees'!P116)</f>
        <v/>
      </c>
      <c r="D110" s="225" t="str">
        <f>IF(ISBLANK('Employees &amp; COBRA Enrollees'!Q116),"",'Employees &amp; COBRA Enrollees'!Q116)</f>
        <v/>
      </c>
      <c r="E110" s="226" t="str">
        <f>IF(ISBLANK('Employees &amp; COBRA Enrollees'!Y116),"",'Employees &amp; COBRA Enrollees'!Y116)</f>
        <v/>
      </c>
      <c r="F110" s="227" t="str">
        <f>'Employees &amp; COBRA Enrollees'!V116&amp;" "&amp;'Employees &amp; COBRA Enrollees'!U116</f>
        <v xml:space="preserve"> </v>
      </c>
      <c r="G110" s="228" t="str">
        <f>IF(ISBLANK('Employees &amp; COBRA Enrollees'!AQ116),"",'Employees &amp; COBRA Enrollees'!AQ116)</f>
        <v/>
      </c>
      <c r="H110" s="229" t="str">
        <f>IF(ISBLANK('Employees &amp; COBRA Enrollees'!Y116),"",DATEDIF(E110,C110,"y"))</f>
        <v/>
      </c>
      <c r="I110" s="230" t="str">
        <f>IF(ISBLANK('Employees &amp; COBRA Enrollees'!S116),"",'Employees &amp; COBRA Enrollees'!S116)</f>
        <v/>
      </c>
      <c r="J110" s="231" t="str">
        <f>IF(ISBLANK('Employees &amp; COBRA Enrollees'!C116),"",'Employees &amp; COBRA Enrollees'!C116)</f>
        <v/>
      </c>
      <c r="K110" s="226" t="str">
        <f>IF(ISBLANK('Employees &amp; COBRA Enrollees'!C116),"",'Employees &amp; COBRA Enrollees'!AC116)</f>
        <v/>
      </c>
      <c r="L110" s="226" t="str">
        <f>IF(ISBLANK('Employees &amp; COBRA Enrollees'!Z116),"",'Employees &amp; COBRA Enrollees'!Z116)</f>
        <v/>
      </c>
      <c r="M110" s="232" t="str">
        <f>IF(ISBLANK('Employees &amp; COBRA Enrollees'!AM116),"",'Employees &amp; COBRA Enrollees'!AM116)</f>
        <v/>
      </c>
      <c r="N110" s="232" t="str">
        <f>IF(ISBLANK('Employees &amp; COBRA Enrollees'!AN116),"",'Employees &amp; COBRA Enrollees'!AN116)</f>
        <v/>
      </c>
      <c r="O110" s="232" t="str">
        <f>IF(ISBLANK('Employees &amp; COBRA Enrollees'!AO116),"",'Employees &amp; COBRA Enrollees'!AO116)</f>
        <v/>
      </c>
      <c r="P110" s="232" t="str">
        <f>IF(ISBLANK('Employees &amp; COBRA Enrollees'!AP116),"",'Employees &amp; COBRA Enrollees'!AP116)</f>
        <v/>
      </c>
    </row>
    <row r="111" spans="1:16" ht="15.9" customHeight="1" thickBot="1" x14ac:dyDescent="0.3">
      <c r="A111" s="44"/>
      <c r="B111" s="223" t="str">
        <f>IF(ISBLANK('Employees &amp; COBRA Enrollees'!BR117),"",'Employees &amp; COBRA Enrollees'!BR117)</f>
        <v>Yes</v>
      </c>
      <c r="C111" s="224" t="str">
        <f>IF(ISBLANK('Employees &amp; COBRA Enrollees'!P117),"",'Employees &amp; COBRA Enrollees'!P117)</f>
        <v/>
      </c>
      <c r="D111" s="225" t="str">
        <f>IF(ISBLANK('Employees &amp; COBRA Enrollees'!Q117),"",'Employees &amp; COBRA Enrollees'!Q117)</f>
        <v/>
      </c>
      <c r="E111" s="226" t="str">
        <f>IF(ISBLANK('Employees &amp; COBRA Enrollees'!Y117),"",'Employees &amp; COBRA Enrollees'!Y117)</f>
        <v/>
      </c>
      <c r="F111" s="227" t="str">
        <f>'Employees &amp; COBRA Enrollees'!V117&amp;" "&amp;'Employees &amp; COBRA Enrollees'!U117</f>
        <v xml:space="preserve"> </v>
      </c>
      <c r="G111" s="228" t="str">
        <f>IF(ISBLANK('Employees &amp; COBRA Enrollees'!AQ117),"",'Employees &amp; COBRA Enrollees'!AQ117)</f>
        <v/>
      </c>
      <c r="H111" s="229" t="str">
        <f>IF(ISBLANK('Employees &amp; COBRA Enrollees'!Y117),"",DATEDIF(E111,C111,"y"))</f>
        <v/>
      </c>
      <c r="I111" s="230" t="str">
        <f>IF(ISBLANK('Employees &amp; COBRA Enrollees'!S117),"",'Employees &amp; COBRA Enrollees'!S117)</f>
        <v/>
      </c>
      <c r="J111" s="231" t="str">
        <f>IF(ISBLANK('Employees &amp; COBRA Enrollees'!C117),"",'Employees &amp; COBRA Enrollees'!C117)</f>
        <v/>
      </c>
      <c r="K111" s="226" t="str">
        <f>IF(ISBLANK('Employees &amp; COBRA Enrollees'!C117),"",'Employees &amp; COBRA Enrollees'!AC117)</f>
        <v/>
      </c>
      <c r="L111" s="226" t="str">
        <f>IF(ISBLANK('Employees &amp; COBRA Enrollees'!Z117),"",'Employees &amp; COBRA Enrollees'!Z117)</f>
        <v/>
      </c>
      <c r="M111" s="232" t="str">
        <f>IF(ISBLANK('Employees &amp; COBRA Enrollees'!AM117),"",'Employees &amp; COBRA Enrollees'!AM117)</f>
        <v/>
      </c>
      <c r="N111" s="232" t="str">
        <f>IF(ISBLANK('Employees &amp; COBRA Enrollees'!AN117),"",'Employees &amp; COBRA Enrollees'!AN117)</f>
        <v/>
      </c>
      <c r="O111" s="232" t="str">
        <f>IF(ISBLANK('Employees &amp; COBRA Enrollees'!AO117),"",'Employees &amp; COBRA Enrollees'!AO117)</f>
        <v/>
      </c>
      <c r="P111" s="232" t="str">
        <f>IF(ISBLANK('Employees &amp; COBRA Enrollees'!AP117),"",'Employees &amp; COBRA Enrollees'!AP117)</f>
        <v/>
      </c>
    </row>
    <row r="112" spans="1:16" ht="15.9" customHeight="1" thickBot="1" x14ac:dyDescent="0.3">
      <c r="A112" s="44"/>
      <c r="B112" s="223" t="str">
        <f>IF(ISBLANK('Employees &amp; COBRA Enrollees'!BR118),"",'Employees &amp; COBRA Enrollees'!BR118)</f>
        <v>Yes</v>
      </c>
      <c r="C112" s="224" t="str">
        <f>IF(ISBLANK('Employees &amp; COBRA Enrollees'!P118),"",'Employees &amp; COBRA Enrollees'!P118)</f>
        <v/>
      </c>
      <c r="D112" s="225" t="str">
        <f>IF(ISBLANK('Employees &amp; COBRA Enrollees'!Q118),"",'Employees &amp; COBRA Enrollees'!Q118)</f>
        <v/>
      </c>
      <c r="E112" s="226" t="str">
        <f>IF(ISBLANK('Employees &amp; COBRA Enrollees'!Y118),"",'Employees &amp; COBRA Enrollees'!Y118)</f>
        <v/>
      </c>
      <c r="F112" s="227" t="str">
        <f>'Employees &amp; COBRA Enrollees'!V118&amp;" "&amp;'Employees &amp; COBRA Enrollees'!U118</f>
        <v xml:space="preserve"> </v>
      </c>
      <c r="G112" s="228" t="str">
        <f>IF(ISBLANK('Employees &amp; COBRA Enrollees'!AQ118),"",'Employees &amp; COBRA Enrollees'!AQ118)</f>
        <v/>
      </c>
      <c r="H112" s="229" t="str">
        <f>IF(ISBLANK('Employees &amp; COBRA Enrollees'!Y118),"",DATEDIF(E112,C112,"y"))</f>
        <v/>
      </c>
      <c r="I112" s="230" t="str">
        <f>IF(ISBLANK('Employees &amp; COBRA Enrollees'!S118),"",'Employees &amp; COBRA Enrollees'!S118)</f>
        <v/>
      </c>
      <c r="J112" s="231" t="str">
        <f>IF(ISBLANK('Employees &amp; COBRA Enrollees'!C118),"",'Employees &amp; COBRA Enrollees'!C118)</f>
        <v/>
      </c>
      <c r="K112" s="226" t="str">
        <f>IF(ISBLANK('Employees &amp; COBRA Enrollees'!C118),"",'Employees &amp; COBRA Enrollees'!AC118)</f>
        <v/>
      </c>
      <c r="L112" s="226" t="str">
        <f>IF(ISBLANK('Employees &amp; COBRA Enrollees'!Z118),"",'Employees &amp; COBRA Enrollees'!Z118)</f>
        <v/>
      </c>
      <c r="M112" s="232" t="str">
        <f>IF(ISBLANK('Employees &amp; COBRA Enrollees'!AM118),"",'Employees &amp; COBRA Enrollees'!AM118)</f>
        <v/>
      </c>
      <c r="N112" s="232" t="str">
        <f>IF(ISBLANK('Employees &amp; COBRA Enrollees'!AN118),"",'Employees &amp; COBRA Enrollees'!AN118)</f>
        <v/>
      </c>
      <c r="O112" s="232" t="str">
        <f>IF(ISBLANK('Employees &amp; COBRA Enrollees'!AO118),"",'Employees &amp; COBRA Enrollees'!AO118)</f>
        <v/>
      </c>
      <c r="P112" s="232" t="str">
        <f>IF(ISBLANK('Employees &amp; COBRA Enrollees'!AP118),"",'Employees &amp; COBRA Enrollees'!AP118)</f>
        <v/>
      </c>
    </row>
    <row r="113" spans="1:16" ht="15.9" customHeight="1" thickBot="1" x14ac:dyDescent="0.3">
      <c r="A113" s="44"/>
      <c r="B113" s="223" t="str">
        <f>IF(ISBLANK('Employees &amp; COBRA Enrollees'!BR119),"",'Employees &amp; COBRA Enrollees'!BR119)</f>
        <v>Yes</v>
      </c>
      <c r="C113" s="224" t="str">
        <f>IF(ISBLANK('Employees &amp; COBRA Enrollees'!P119),"",'Employees &amp; COBRA Enrollees'!P119)</f>
        <v/>
      </c>
      <c r="D113" s="225" t="str">
        <f>IF(ISBLANK('Employees &amp; COBRA Enrollees'!Q119),"",'Employees &amp; COBRA Enrollees'!Q119)</f>
        <v/>
      </c>
      <c r="E113" s="226" t="str">
        <f>IF(ISBLANK('Employees &amp; COBRA Enrollees'!Y119),"",'Employees &amp; COBRA Enrollees'!Y119)</f>
        <v/>
      </c>
      <c r="F113" s="227" t="str">
        <f>'Employees &amp; COBRA Enrollees'!V119&amp;" "&amp;'Employees &amp; COBRA Enrollees'!U119</f>
        <v xml:space="preserve"> </v>
      </c>
      <c r="G113" s="228" t="str">
        <f>IF(ISBLANK('Employees &amp; COBRA Enrollees'!AQ119),"",'Employees &amp; COBRA Enrollees'!AQ119)</f>
        <v/>
      </c>
      <c r="H113" s="229" t="str">
        <f>IF(ISBLANK('Employees &amp; COBRA Enrollees'!Y119),"",DATEDIF(E113,C113,"y"))</f>
        <v/>
      </c>
      <c r="I113" s="230" t="str">
        <f>IF(ISBLANK('Employees &amp; COBRA Enrollees'!S119),"",'Employees &amp; COBRA Enrollees'!S119)</f>
        <v/>
      </c>
      <c r="J113" s="231" t="str">
        <f>IF(ISBLANK('Employees &amp; COBRA Enrollees'!C119),"",'Employees &amp; COBRA Enrollees'!C119)</f>
        <v/>
      </c>
      <c r="K113" s="226" t="str">
        <f>IF(ISBLANK('Employees &amp; COBRA Enrollees'!C119),"",'Employees &amp; COBRA Enrollees'!AC119)</f>
        <v/>
      </c>
      <c r="L113" s="226" t="str">
        <f>IF(ISBLANK('Employees &amp; COBRA Enrollees'!Z119),"",'Employees &amp; COBRA Enrollees'!Z119)</f>
        <v/>
      </c>
      <c r="M113" s="232" t="str">
        <f>IF(ISBLANK('Employees &amp; COBRA Enrollees'!AM119),"",'Employees &amp; COBRA Enrollees'!AM119)</f>
        <v/>
      </c>
      <c r="N113" s="232" t="str">
        <f>IF(ISBLANK('Employees &amp; COBRA Enrollees'!AN119),"",'Employees &amp; COBRA Enrollees'!AN119)</f>
        <v/>
      </c>
      <c r="O113" s="232" t="str">
        <f>IF(ISBLANK('Employees &amp; COBRA Enrollees'!AO119),"",'Employees &amp; COBRA Enrollees'!AO119)</f>
        <v/>
      </c>
      <c r="P113" s="232" t="str">
        <f>IF(ISBLANK('Employees &amp; COBRA Enrollees'!AP119),"",'Employees &amp; COBRA Enrollees'!AP119)</f>
        <v/>
      </c>
    </row>
    <row r="114" spans="1:16" ht="15.9" customHeight="1" thickBot="1" x14ac:dyDescent="0.3">
      <c r="A114" s="44"/>
      <c r="B114" s="223" t="str">
        <f>IF(ISBLANK('Employees &amp; COBRA Enrollees'!BR120),"",'Employees &amp; COBRA Enrollees'!BR120)</f>
        <v>Yes</v>
      </c>
      <c r="C114" s="224" t="str">
        <f>IF(ISBLANK('Employees &amp; COBRA Enrollees'!P120),"",'Employees &amp; COBRA Enrollees'!P120)</f>
        <v/>
      </c>
      <c r="D114" s="225" t="str">
        <f>IF(ISBLANK('Employees &amp; COBRA Enrollees'!Q120),"",'Employees &amp; COBRA Enrollees'!Q120)</f>
        <v/>
      </c>
      <c r="E114" s="226" t="str">
        <f>IF(ISBLANK('Employees &amp; COBRA Enrollees'!Y120),"",'Employees &amp; COBRA Enrollees'!Y120)</f>
        <v/>
      </c>
      <c r="F114" s="227" t="str">
        <f>'Employees &amp; COBRA Enrollees'!V120&amp;" "&amp;'Employees &amp; COBRA Enrollees'!U120</f>
        <v xml:space="preserve"> </v>
      </c>
      <c r="G114" s="228" t="str">
        <f>IF(ISBLANK('Employees &amp; COBRA Enrollees'!AQ120),"",'Employees &amp; COBRA Enrollees'!AQ120)</f>
        <v/>
      </c>
      <c r="H114" s="229" t="str">
        <f>IF(ISBLANK('Employees &amp; COBRA Enrollees'!Y120),"",DATEDIF(E114,C114,"y"))</f>
        <v/>
      </c>
      <c r="I114" s="230" t="str">
        <f>IF(ISBLANK('Employees &amp; COBRA Enrollees'!S120),"",'Employees &amp; COBRA Enrollees'!S120)</f>
        <v/>
      </c>
      <c r="J114" s="231" t="str">
        <f>IF(ISBLANK('Employees &amp; COBRA Enrollees'!C120),"",'Employees &amp; COBRA Enrollees'!C120)</f>
        <v/>
      </c>
      <c r="K114" s="226" t="str">
        <f>IF(ISBLANK('Employees &amp; COBRA Enrollees'!C120),"",'Employees &amp; COBRA Enrollees'!AC120)</f>
        <v/>
      </c>
      <c r="L114" s="226" t="str">
        <f>IF(ISBLANK('Employees &amp; COBRA Enrollees'!Z120),"",'Employees &amp; COBRA Enrollees'!Z120)</f>
        <v/>
      </c>
      <c r="M114" s="232" t="str">
        <f>IF(ISBLANK('Employees &amp; COBRA Enrollees'!AM120),"",'Employees &amp; COBRA Enrollees'!AM120)</f>
        <v/>
      </c>
      <c r="N114" s="232" t="str">
        <f>IF(ISBLANK('Employees &amp; COBRA Enrollees'!AN120),"",'Employees &amp; COBRA Enrollees'!AN120)</f>
        <v/>
      </c>
      <c r="O114" s="232" t="str">
        <f>IF(ISBLANK('Employees &amp; COBRA Enrollees'!AO120),"",'Employees &amp; COBRA Enrollees'!AO120)</f>
        <v/>
      </c>
      <c r="P114" s="232" t="str">
        <f>IF(ISBLANK('Employees &amp; COBRA Enrollees'!AP120),"",'Employees &amp; COBRA Enrollees'!AP120)</f>
        <v/>
      </c>
    </row>
    <row r="115" spans="1:16" ht="15.9" customHeight="1" thickBot="1" x14ac:dyDescent="0.3">
      <c r="A115" s="44"/>
      <c r="B115" s="223" t="str">
        <f>IF(ISBLANK('Employees &amp; COBRA Enrollees'!BR121),"",'Employees &amp; COBRA Enrollees'!BR121)</f>
        <v>Yes</v>
      </c>
      <c r="C115" s="224" t="str">
        <f>IF(ISBLANK('Employees &amp; COBRA Enrollees'!P121),"",'Employees &amp; COBRA Enrollees'!P121)</f>
        <v/>
      </c>
      <c r="D115" s="225" t="str">
        <f>IF(ISBLANK('Employees &amp; COBRA Enrollees'!Q121),"",'Employees &amp; COBRA Enrollees'!Q121)</f>
        <v/>
      </c>
      <c r="E115" s="226" t="str">
        <f>IF(ISBLANK('Employees &amp; COBRA Enrollees'!Y121),"",'Employees &amp; COBRA Enrollees'!Y121)</f>
        <v/>
      </c>
      <c r="F115" s="227" t="str">
        <f>'Employees &amp; COBRA Enrollees'!V121&amp;" "&amp;'Employees &amp; COBRA Enrollees'!U121</f>
        <v xml:space="preserve"> </v>
      </c>
      <c r="G115" s="228" t="str">
        <f>IF(ISBLANK('Employees &amp; COBRA Enrollees'!AQ121),"",'Employees &amp; COBRA Enrollees'!AQ121)</f>
        <v/>
      </c>
      <c r="H115" s="229" t="str">
        <f>IF(ISBLANK('Employees &amp; COBRA Enrollees'!Y121),"",DATEDIF(E115,C115,"y"))</f>
        <v/>
      </c>
      <c r="I115" s="230" t="str">
        <f>IF(ISBLANK('Employees &amp; COBRA Enrollees'!S121),"",'Employees &amp; COBRA Enrollees'!S121)</f>
        <v/>
      </c>
      <c r="J115" s="231" t="str">
        <f>IF(ISBLANK('Employees &amp; COBRA Enrollees'!C121),"",'Employees &amp; COBRA Enrollees'!C121)</f>
        <v/>
      </c>
      <c r="K115" s="226" t="str">
        <f>IF(ISBLANK('Employees &amp; COBRA Enrollees'!C121),"",'Employees &amp; COBRA Enrollees'!AC121)</f>
        <v/>
      </c>
      <c r="L115" s="226" t="str">
        <f>IF(ISBLANK('Employees &amp; COBRA Enrollees'!Z121),"",'Employees &amp; COBRA Enrollees'!Z121)</f>
        <v/>
      </c>
      <c r="M115" s="232" t="str">
        <f>IF(ISBLANK('Employees &amp; COBRA Enrollees'!AM121),"",'Employees &amp; COBRA Enrollees'!AM121)</f>
        <v/>
      </c>
      <c r="N115" s="232" t="str">
        <f>IF(ISBLANK('Employees &amp; COBRA Enrollees'!AN121),"",'Employees &amp; COBRA Enrollees'!AN121)</f>
        <v/>
      </c>
      <c r="O115" s="232" t="str">
        <f>IF(ISBLANK('Employees &amp; COBRA Enrollees'!AO121),"",'Employees &amp; COBRA Enrollees'!AO121)</f>
        <v/>
      </c>
      <c r="P115" s="232" t="str">
        <f>IF(ISBLANK('Employees &amp; COBRA Enrollees'!AP121),"",'Employees &amp; COBRA Enrollees'!AP121)</f>
        <v/>
      </c>
    </row>
    <row r="116" spans="1:16" ht="15.9" customHeight="1" thickBot="1" x14ac:dyDescent="0.3">
      <c r="A116" s="44"/>
      <c r="B116" s="223" t="str">
        <f>IF(ISBLANK('Employees &amp; COBRA Enrollees'!BR122),"",'Employees &amp; COBRA Enrollees'!BR122)</f>
        <v>Yes</v>
      </c>
      <c r="C116" s="224" t="str">
        <f>IF(ISBLANK('Employees &amp; COBRA Enrollees'!P122),"",'Employees &amp; COBRA Enrollees'!P122)</f>
        <v/>
      </c>
      <c r="D116" s="225" t="str">
        <f>IF(ISBLANK('Employees &amp; COBRA Enrollees'!Q122),"",'Employees &amp; COBRA Enrollees'!Q122)</f>
        <v/>
      </c>
      <c r="E116" s="226" t="str">
        <f>IF(ISBLANK('Employees &amp; COBRA Enrollees'!Y122),"",'Employees &amp; COBRA Enrollees'!Y122)</f>
        <v/>
      </c>
      <c r="F116" s="227" t="str">
        <f>'Employees &amp; COBRA Enrollees'!V122&amp;" "&amp;'Employees &amp; COBRA Enrollees'!U122</f>
        <v xml:space="preserve"> </v>
      </c>
      <c r="G116" s="228" t="str">
        <f>IF(ISBLANK('Employees &amp; COBRA Enrollees'!AQ122),"",'Employees &amp; COBRA Enrollees'!AQ122)</f>
        <v/>
      </c>
      <c r="H116" s="229" t="str">
        <f>IF(ISBLANK('Employees &amp; COBRA Enrollees'!Y122),"",DATEDIF(E116,C116,"y"))</f>
        <v/>
      </c>
      <c r="I116" s="230" t="str">
        <f>IF(ISBLANK('Employees &amp; COBRA Enrollees'!S122),"",'Employees &amp; COBRA Enrollees'!S122)</f>
        <v/>
      </c>
      <c r="J116" s="231" t="str">
        <f>IF(ISBLANK('Employees &amp; COBRA Enrollees'!C122),"",'Employees &amp; COBRA Enrollees'!C122)</f>
        <v/>
      </c>
      <c r="K116" s="226" t="str">
        <f>IF(ISBLANK('Employees &amp; COBRA Enrollees'!C122),"",'Employees &amp; COBRA Enrollees'!AC122)</f>
        <v/>
      </c>
      <c r="L116" s="226" t="str">
        <f>IF(ISBLANK('Employees &amp; COBRA Enrollees'!Z122),"",'Employees &amp; COBRA Enrollees'!Z122)</f>
        <v/>
      </c>
      <c r="M116" s="232" t="str">
        <f>IF(ISBLANK('Employees &amp; COBRA Enrollees'!AM122),"",'Employees &amp; COBRA Enrollees'!AM122)</f>
        <v/>
      </c>
      <c r="N116" s="232" t="str">
        <f>IF(ISBLANK('Employees &amp; COBRA Enrollees'!AN122),"",'Employees &amp; COBRA Enrollees'!AN122)</f>
        <v/>
      </c>
      <c r="O116" s="232" t="str">
        <f>IF(ISBLANK('Employees &amp; COBRA Enrollees'!AO122),"",'Employees &amp; COBRA Enrollees'!AO122)</f>
        <v/>
      </c>
      <c r="P116" s="232" t="str">
        <f>IF(ISBLANK('Employees &amp; COBRA Enrollees'!AP122),"",'Employees &amp; COBRA Enrollees'!AP122)</f>
        <v/>
      </c>
    </row>
    <row r="117" spans="1:16" ht="15.9" customHeight="1" thickBot="1" x14ac:dyDescent="0.3">
      <c r="A117" s="44"/>
      <c r="B117" s="223" t="str">
        <f>IF(ISBLANK('Employees &amp; COBRA Enrollees'!BR123),"",'Employees &amp; COBRA Enrollees'!BR123)</f>
        <v>Yes</v>
      </c>
      <c r="C117" s="224" t="str">
        <f>IF(ISBLANK('Employees &amp; COBRA Enrollees'!P123),"",'Employees &amp; COBRA Enrollees'!P123)</f>
        <v/>
      </c>
      <c r="D117" s="225" t="str">
        <f>IF(ISBLANK('Employees &amp; COBRA Enrollees'!Q123),"",'Employees &amp; COBRA Enrollees'!Q123)</f>
        <v/>
      </c>
      <c r="E117" s="226" t="str">
        <f>IF(ISBLANK('Employees &amp; COBRA Enrollees'!Y123),"",'Employees &amp; COBRA Enrollees'!Y123)</f>
        <v/>
      </c>
      <c r="F117" s="227" t="str">
        <f>'Employees &amp; COBRA Enrollees'!V123&amp;" "&amp;'Employees &amp; COBRA Enrollees'!U123</f>
        <v xml:space="preserve"> </v>
      </c>
      <c r="G117" s="228" t="str">
        <f>IF(ISBLANK('Employees &amp; COBRA Enrollees'!AQ123),"",'Employees &amp; COBRA Enrollees'!AQ123)</f>
        <v/>
      </c>
      <c r="H117" s="229" t="str">
        <f>IF(ISBLANK('Employees &amp; COBRA Enrollees'!Y123),"",DATEDIF(E117,C117,"y"))</f>
        <v/>
      </c>
      <c r="I117" s="230" t="str">
        <f>IF(ISBLANK('Employees &amp; COBRA Enrollees'!S123),"",'Employees &amp; COBRA Enrollees'!S123)</f>
        <v/>
      </c>
      <c r="J117" s="231" t="str">
        <f>IF(ISBLANK('Employees &amp; COBRA Enrollees'!C123),"",'Employees &amp; COBRA Enrollees'!C123)</f>
        <v/>
      </c>
      <c r="K117" s="226" t="str">
        <f>IF(ISBLANK('Employees &amp; COBRA Enrollees'!C123),"",'Employees &amp; COBRA Enrollees'!AC123)</f>
        <v/>
      </c>
      <c r="L117" s="226" t="str">
        <f>IF(ISBLANK('Employees &amp; COBRA Enrollees'!Z123),"",'Employees &amp; COBRA Enrollees'!Z123)</f>
        <v/>
      </c>
      <c r="M117" s="232" t="str">
        <f>IF(ISBLANK('Employees &amp; COBRA Enrollees'!AM123),"",'Employees &amp; COBRA Enrollees'!AM123)</f>
        <v/>
      </c>
      <c r="N117" s="232" t="str">
        <f>IF(ISBLANK('Employees &amp; COBRA Enrollees'!AN123),"",'Employees &amp; COBRA Enrollees'!AN123)</f>
        <v/>
      </c>
      <c r="O117" s="232" t="str">
        <f>IF(ISBLANK('Employees &amp; COBRA Enrollees'!AO123),"",'Employees &amp; COBRA Enrollees'!AO123)</f>
        <v/>
      </c>
      <c r="P117" s="232" t="str">
        <f>IF(ISBLANK('Employees &amp; COBRA Enrollees'!AP123),"",'Employees &amp; COBRA Enrollees'!AP123)</f>
        <v/>
      </c>
    </row>
    <row r="118" spans="1:16" ht="15.9" customHeight="1" thickBot="1" x14ac:dyDescent="0.3">
      <c r="A118" s="44"/>
      <c r="B118" s="223" t="str">
        <f>IF(ISBLANK('Employees &amp; COBRA Enrollees'!BR124),"",'Employees &amp; COBRA Enrollees'!BR124)</f>
        <v>Yes</v>
      </c>
      <c r="C118" s="224" t="str">
        <f>IF(ISBLANK('Employees &amp; COBRA Enrollees'!P124),"",'Employees &amp; COBRA Enrollees'!P124)</f>
        <v/>
      </c>
      <c r="D118" s="225" t="str">
        <f>IF(ISBLANK('Employees &amp; COBRA Enrollees'!Q124),"",'Employees &amp; COBRA Enrollees'!Q124)</f>
        <v/>
      </c>
      <c r="E118" s="226" t="str">
        <f>IF(ISBLANK('Employees &amp; COBRA Enrollees'!Y124),"",'Employees &amp; COBRA Enrollees'!Y124)</f>
        <v/>
      </c>
      <c r="F118" s="227" t="str">
        <f>'Employees &amp; COBRA Enrollees'!V124&amp;" "&amp;'Employees &amp; COBRA Enrollees'!U124</f>
        <v xml:space="preserve"> </v>
      </c>
      <c r="G118" s="228" t="str">
        <f>IF(ISBLANK('Employees &amp; COBRA Enrollees'!AQ124),"",'Employees &amp; COBRA Enrollees'!AQ124)</f>
        <v/>
      </c>
      <c r="H118" s="229" t="str">
        <f>IF(ISBLANK('Employees &amp; COBRA Enrollees'!Y124),"",DATEDIF(E118,C118,"y"))</f>
        <v/>
      </c>
      <c r="I118" s="230" t="str">
        <f>IF(ISBLANK('Employees &amp; COBRA Enrollees'!S124),"",'Employees &amp; COBRA Enrollees'!S124)</f>
        <v/>
      </c>
      <c r="J118" s="231" t="str">
        <f>IF(ISBLANK('Employees &amp; COBRA Enrollees'!C124),"",'Employees &amp; COBRA Enrollees'!C124)</f>
        <v/>
      </c>
      <c r="K118" s="226" t="str">
        <f>IF(ISBLANK('Employees &amp; COBRA Enrollees'!C124),"",'Employees &amp; COBRA Enrollees'!AC124)</f>
        <v/>
      </c>
      <c r="L118" s="226" t="str">
        <f>IF(ISBLANK('Employees &amp; COBRA Enrollees'!Z124),"",'Employees &amp; COBRA Enrollees'!Z124)</f>
        <v/>
      </c>
      <c r="M118" s="232" t="str">
        <f>IF(ISBLANK('Employees &amp; COBRA Enrollees'!AM124),"",'Employees &amp; COBRA Enrollees'!AM124)</f>
        <v/>
      </c>
      <c r="N118" s="232" t="str">
        <f>IF(ISBLANK('Employees &amp; COBRA Enrollees'!AN124),"",'Employees &amp; COBRA Enrollees'!AN124)</f>
        <v/>
      </c>
      <c r="O118" s="232" t="str">
        <f>IF(ISBLANK('Employees &amp; COBRA Enrollees'!AO124),"",'Employees &amp; COBRA Enrollees'!AO124)</f>
        <v/>
      </c>
      <c r="P118" s="232" t="str">
        <f>IF(ISBLANK('Employees &amp; COBRA Enrollees'!AP124),"",'Employees &amp; COBRA Enrollees'!AP124)</f>
        <v/>
      </c>
    </row>
    <row r="119" spans="1:16" ht="15.9" customHeight="1" thickBot="1" x14ac:dyDescent="0.3">
      <c r="A119" s="44"/>
      <c r="B119" s="223" t="str">
        <f>IF(ISBLANK('Employees &amp; COBRA Enrollees'!BR125),"",'Employees &amp; COBRA Enrollees'!BR125)</f>
        <v>Yes</v>
      </c>
      <c r="C119" s="224" t="str">
        <f>IF(ISBLANK('Employees &amp; COBRA Enrollees'!P125),"",'Employees &amp; COBRA Enrollees'!P125)</f>
        <v/>
      </c>
      <c r="D119" s="225" t="str">
        <f>IF(ISBLANK('Employees &amp; COBRA Enrollees'!Q125),"",'Employees &amp; COBRA Enrollees'!Q125)</f>
        <v/>
      </c>
      <c r="E119" s="226" t="str">
        <f>IF(ISBLANK('Employees &amp; COBRA Enrollees'!Y125),"",'Employees &amp; COBRA Enrollees'!Y125)</f>
        <v/>
      </c>
      <c r="F119" s="227" t="str">
        <f>'Employees &amp; COBRA Enrollees'!V125&amp;" "&amp;'Employees &amp; COBRA Enrollees'!U125</f>
        <v xml:space="preserve"> </v>
      </c>
      <c r="G119" s="228" t="str">
        <f>IF(ISBLANK('Employees &amp; COBRA Enrollees'!AQ125),"",'Employees &amp; COBRA Enrollees'!AQ125)</f>
        <v/>
      </c>
      <c r="H119" s="229" t="str">
        <f>IF(ISBLANK('Employees &amp; COBRA Enrollees'!Y125),"",DATEDIF(E119,C119,"y"))</f>
        <v/>
      </c>
      <c r="I119" s="230" t="str">
        <f>IF(ISBLANK('Employees &amp; COBRA Enrollees'!S125),"",'Employees &amp; COBRA Enrollees'!S125)</f>
        <v/>
      </c>
      <c r="J119" s="231" t="str">
        <f>IF(ISBLANK('Employees &amp; COBRA Enrollees'!C125),"",'Employees &amp; COBRA Enrollees'!C125)</f>
        <v/>
      </c>
      <c r="K119" s="226" t="str">
        <f>IF(ISBLANK('Employees &amp; COBRA Enrollees'!C125),"",'Employees &amp; COBRA Enrollees'!AC125)</f>
        <v/>
      </c>
      <c r="L119" s="226" t="str">
        <f>IF(ISBLANK('Employees &amp; COBRA Enrollees'!Z125),"",'Employees &amp; COBRA Enrollees'!Z125)</f>
        <v/>
      </c>
      <c r="M119" s="232" t="str">
        <f>IF(ISBLANK('Employees &amp; COBRA Enrollees'!AM125),"",'Employees &amp; COBRA Enrollees'!AM125)</f>
        <v/>
      </c>
      <c r="N119" s="232" t="str">
        <f>IF(ISBLANK('Employees &amp; COBRA Enrollees'!AN125),"",'Employees &amp; COBRA Enrollees'!AN125)</f>
        <v/>
      </c>
      <c r="O119" s="232" t="str">
        <f>IF(ISBLANK('Employees &amp; COBRA Enrollees'!AO125),"",'Employees &amp; COBRA Enrollees'!AO125)</f>
        <v/>
      </c>
      <c r="P119" s="232" t="str">
        <f>IF(ISBLANK('Employees &amp; COBRA Enrollees'!AP125),"",'Employees &amp; COBRA Enrollees'!AP125)</f>
        <v/>
      </c>
    </row>
    <row r="120" spans="1:16" ht="15.9" customHeight="1" thickBot="1" x14ac:dyDescent="0.3">
      <c r="A120" s="44"/>
      <c r="B120" s="223" t="str">
        <f>IF(ISBLANK('Employees &amp; COBRA Enrollees'!BR126),"",'Employees &amp; COBRA Enrollees'!BR126)</f>
        <v>Yes</v>
      </c>
      <c r="C120" s="224" t="str">
        <f>IF(ISBLANK('Employees &amp; COBRA Enrollees'!P126),"",'Employees &amp; COBRA Enrollees'!P126)</f>
        <v/>
      </c>
      <c r="D120" s="225" t="str">
        <f>IF(ISBLANK('Employees &amp; COBRA Enrollees'!Q126),"",'Employees &amp; COBRA Enrollees'!Q126)</f>
        <v/>
      </c>
      <c r="E120" s="226" t="str">
        <f>IF(ISBLANK('Employees &amp; COBRA Enrollees'!Y126),"",'Employees &amp; COBRA Enrollees'!Y126)</f>
        <v/>
      </c>
      <c r="F120" s="227" t="str">
        <f>'Employees &amp; COBRA Enrollees'!V126&amp;" "&amp;'Employees &amp; COBRA Enrollees'!U126</f>
        <v xml:space="preserve"> </v>
      </c>
      <c r="G120" s="228" t="str">
        <f>IF(ISBLANK('Employees &amp; COBRA Enrollees'!AQ126),"",'Employees &amp; COBRA Enrollees'!AQ126)</f>
        <v/>
      </c>
      <c r="H120" s="229" t="str">
        <f>IF(ISBLANK('Employees &amp; COBRA Enrollees'!Y126),"",DATEDIF(E120,C120,"y"))</f>
        <v/>
      </c>
      <c r="I120" s="230" t="str">
        <f>IF(ISBLANK('Employees &amp; COBRA Enrollees'!S126),"",'Employees &amp; COBRA Enrollees'!S126)</f>
        <v/>
      </c>
      <c r="J120" s="231" t="str">
        <f>IF(ISBLANK('Employees &amp; COBRA Enrollees'!C126),"",'Employees &amp; COBRA Enrollees'!C126)</f>
        <v/>
      </c>
      <c r="K120" s="226" t="str">
        <f>IF(ISBLANK('Employees &amp; COBRA Enrollees'!C126),"",'Employees &amp; COBRA Enrollees'!AC126)</f>
        <v/>
      </c>
      <c r="L120" s="226" t="str">
        <f>IF(ISBLANK('Employees &amp; COBRA Enrollees'!Z126),"",'Employees &amp; COBRA Enrollees'!Z126)</f>
        <v/>
      </c>
      <c r="M120" s="232" t="str">
        <f>IF(ISBLANK('Employees &amp; COBRA Enrollees'!AM126),"",'Employees &amp; COBRA Enrollees'!AM126)</f>
        <v/>
      </c>
      <c r="N120" s="232" t="str">
        <f>IF(ISBLANK('Employees &amp; COBRA Enrollees'!AN126),"",'Employees &amp; COBRA Enrollees'!AN126)</f>
        <v/>
      </c>
      <c r="O120" s="232" t="str">
        <f>IF(ISBLANK('Employees &amp; COBRA Enrollees'!AO126),"",'Employees &amp; COBRA Enrollees'!AO126)</f>
        <v/>
      </c>
      <c r="P120" s="232" t="str">
        <f>IF(ISBLANK('Employees &amp; COBRA Enrollees'!AP126),"",'Employees &amp; COBRA Enrollees'!AP126)</f>
        <v/>
      </c>
    </row>
    <row r="121" spans="1:16" ht="15.9" customHeight="1" thickBot="1" x14ac:dyDescent="0.3">
      <c r="A121" s="44"/>
      <c r="B121" s="223" t="str">
        <f>IF(ISBLANK('Employees &amp; COBRA Enrollees'!BR127),"",'Employees &amp; COBRA Enrollees'!BR127)</f>
        <v>Yes</v>
      </c>
      <c r="C121" s="224" t="str">
        <f>IF(ISBLANK('Employees &amp; COBRA Enrollees'!P127),"",'Employees &amp; COBRA Enrollees'!P127)</f>
        <v/>
      </c>
      <c r="D121" s="225" t="str">
        <f>IF(ISBLANK('Employees &amp; COBRA Enrollees'!Q127),"",'Employees &amp; COBRA Enrollees'!Q127)</f>
        <v/>
      </c>
      <c r="E121" s="226" t="str">
        <f>IF(ISBLANK('Employees &amp; COBRA Enrollees'!Y127),"",'Employees &amp; COBRA Enrollees'!Y127)</f>
        <v/>
      </c>
      <c r="F121" s="227" t="str">
        <f>'Employees &amp; COBRA Enrollees'!V127&amp;" "&amp;'Employees &amp; COBRA Enrollees'!U127</f>
        <v xml:space="preserve"> </v>
      </c>
      <c r="G121" s="228" t="str">
        <f>IF(ISBLANK('Employees &amp; COBRA Enrollees'!AQ127),"",'Employees &amp; COBRA Enrollees'!AQ127)</f>
        <v/>
      </c>
      <c r="H121" s="229" t="str">
        <f>IF(ISBLANK('Employees &amp; COBRA Enrollees'!Y127),"",DATEDIF(E121,C121,"y"))</f>
        <v/>
      </c>
      <c r="I121" s="230" t="str">
        <f>IF(ISBLANK('Employees &amp; COBRA Enrollees'!S127),"",'Employees &amp; COBRA Enrollees'!S127)</f>
        <v/>
      </c>
      <c r="J121" s="231" t="str">
        <f>IF(ISBLANK('Employees &amp; COBRA Enrollees'!C127),"",'Employees &amp; COBRA Enrollees'!C127)</f>
        <v/>
      </c>
      <c r="K121" s="226" t="str">
        <f>IF(ISBLANK('Employees &amp; COBRA Enrollees'!C127),"",'Employees &amp; COBRA Enrollees'!AC127)</f>
        <v/>
      </c>
      <c r="L121" s="226" t="str">
        <f>IF(ISBLANK('Employees &amp; COBRA Enrollees'!Z127),"",'Employees &amp; COBRA Enrollees'!Z127)</f>
        <v/>
      </c>
      <c r="M121" s="232" t="str">
        <f>IF(ISBLANK('Employees &amp; COBRA Enrollees'!AM127),"",'Employees &amp; COBRA Enrollees'!AM127)</f>
        <v/>
      </c>
      <c r="N121" s="232" t="str">
        <f>IF(ISBLANK('Employees &amp; COBRA Enrollees'!AN127),"",'Employees &amp; COBRA Enrollees'!AN127)</f>
        <v/>
      </c>
      <c r="O121" s="232" t="str">
        <f>IF(ISBLANK('Employees &amp; COBRA Enrollees'!AO127),"",'Employees &amp; COBRA Enrollees'!AO127)</f>
        <v/>
      </c>
      <c r="P121" s="232" t="str">
        <f>IF(ISBLANK('Employees &amp; COBRA Enrollees'!AP127),"",'Employees &amp; COBRA Enrollees'!AP127)</f>
        <v/>
      </c>
    </row>
    <row r="122" spans="1:16" ht="15.9" customHeight="1" thickBot="1" x14ac:dyDescent="0.3">
      <c r="A122" s="44"/>
      <c r="B122" s="223" t="str">
        <f>IF(ISBLANK('Employees &amp; COBRA Enrollees'!BR128),"",'Employees &amp; COBRA Enrollees'!BR128)</f>
        <v>Yes</v>
      </c>
      <c r="C122" s="224" t="str">
        <f>IF(ISBLANK('Employees &amp; COBRA Enrollees'!P128),"",'Employees &amp; COBRA Enrollees'!P128)</f>
        <v/>
      </c>
      <c r="D122" s="225" t="str">
        <f>IF(ISBLANK('Employees &amp; COBRA Enrollees'!Q128),"",'Employees &amp; COBRA Enrollees'!Q128)</f>
        <v/>
      </c>
      <c r="E122" s="226" t="str">
        <f>IF(ISBLANK('Employees &amp; COBRA Enrollees'!Y128),"",'Employees &amp; COBRA Enrollees'!Y128)</f>
        <v/>
      </c>
      <c r="F122" s="227" t="str">
        <f>'Employees &amp; COBRA Enrollees'!V128&amp;" "&amp;'Employees &amp; COBRA Enrollees'!U128</f>
        <v xml:space="preserve"> </v>
      </c>
      <c r="G122" s="228" t="str">
        <f>IF(ISBLANK('Employees &amp; COBRA Enrollees'!AQ128),"",'Employees &amp; COBRA Enrollees'!AQ128)</f>
        <v/>
      </c>
      <c r="H122" s="229" t="str">
        <f>IF(ISBLANK('Employees &amp; COBRA Enrollees'!Y128),"",DATEDIF(E122,C122,"y"))</f>
        <v/>
      </c>
      <c r="I122" s="230" t="str">
        <f>IF(ISBLANK('Employees &amp; COBRA Enrollees'!S128),"",'Employees &amp; COBRA Enrollees'!S128)</f>
        <v/>
      </c>
      <c r="J122" s="231" t="str">
        <f>IF(ISBLANK('Employees &amp; COBRA Enrollees'!C128),"",'Employees &amp; COBRA Enrollees'!C128)</f>
        <v/>
      </c>
      <c r="K122" s="226" t="str">
        <f>IF(ISBLANK('Employees &amp; COBRA Enrollees'!C128),"",'Employees &amp; COBRA Enrollees'!AC128)</f>
        <v/>
      </c>
      <c r="L122" s="226" t="str">
        <f>IF(ISBLANK('Employees &amp; COBRA Enrollees'!Z128),"",'Employees &amp; COBRA Enrollees'!Z128)</f>
        <v/>
      </c>
      <c r="M122" s="232" t="str">
        <f>IF(ISBLANK('Employees &amp; COBRA Enrollees'!AM128),"",'Employees &amp; COBRA Enrollees'!AM128)</f>
        <v/>
      </c>
      <c r="N122" s="232" t="str">
        <f>IF(ISBLANK('Employees &amp; COBRA Enrollees'!AN128),"",'Employees &amp; COBRA Enrollees'!AN128)</f>
        <v/>
      </c>
      <c r="O122" s="232" t="str">
        <f>IF(ISBLANK('Employees &amp; COBRA Enrollees'!AO128),"",'Employees &amp; COBRA Enrollees'!AO128)</f>
        <v/>
      </c>
      <c r="P122" s="232" t="str">
        <f>IF(ISBLANK('Employees &amp; COBRA Enrollees'!AP128),"",'Employees &amp; COBRA Enrollees'!AP128)</f>
        <v/>
      </c>
    </row>
    <row r="123" spans="1:16" ht="15.9" customHeight="1" thickBot="1" x14ac:dyDescent="0.3">
      <c r="A123" s="44"/>
      <c r="B123" s="223" t="str">
        <f>IF(ISBLANK('Employees &amp; COBRA Enrollees'!BR129),"",'Employees &amp; COBRA Enrollees'!BR129)</f>
        <v>Yes</v>
      </c>
      <c r="C123" s="224" t="str">
        <f>IF(ISBLANK('Employees &amp; COBRA Enrollees'!P129),"",'Employees &amp; COBRA Enrollees'!P129)</f>
        <v/>
      </c>
      <c r="D123" s="225" t="str">
        <f>IF(ISBLANK('Employees &amp; COBRA Enrollees'!Q129),"",'Employees &amp; COBRA Enrollees'!Q129)</f>
        <v/>
      </c>
      <c r="E123" s="226" t="str">
        <f>IF(ISBLANK('Employees &amp; COBRA Enrollees'!Y129),"",'Employees &amp; COBRA Enrollees'!Y129)</f>
        <v/>
      </c>
      <c r="F123" s="227" t="str">
        <f>'Employees &amp; COBRA Enrollees'!V129&amp;" "&amp;'Employees &amp; COBRA Enrollees'!U129</f>
        <v xml:space="preserve"> </v>
      </c>
      <c r="G123" s="228" t="str">
        <f>IF(ISBLANK('Employees &amp; COBRA Enrollees'!AQ129),"",'Employees &amp; COBRA Enrollees'!AQ129)</f>
        <v/>
      </c>
      <c r="H123" s="229" t="str">
        <f>IF(ISBLANK('Employees &amp; COBRA Enrollees'!Y129),"",DATEDIF(E123,C123,"y"))</f>
        <v/>
      </c>
      <c r="I123" s="230" t="str">
        <f>IF(ISBLANK('Employees &amp; COBRA Enrollees'!S129),"",'Employees &amp; COBRA Enrollees'!S129)</f>
        <v/>
      </c>
      <c r="J123" s="231" t="str">
        <f>IF(ISBLANK('Employees &amp; COBRA Enrollees'!C129),"",'Employees &amp; COBRA Enrollees'!C129)</f>
        <v/>
      </c>
      <c r="K123" s="226" t="str">
        <f>IF(ISBLANK('Employees &amp; COBRA Enrollees'!C129),"",'Employees &amp; COBRA Enrollees'!AC129)</f>
        <v/>
      </c>
      <c r="L123" s="226" t="str">
        <f>IF(ISBLANK('Employees &amp; COBRA Enrollees'!Z129),"",'Employees &amp; COBRA Enrollees'!Z129)</f>
        <v/>
      </c>
      <c r="M123" s="232" t="str">
        <f>IF(ISBLANK('Employees &amp; COBRA Enrollees'!AM129),"",'Employees &amp; COBRA Enrollees'!AM129)</f>
        <v/>
      </c>
      <c r="N123" s="232" t="str">
        <f>IF(ISBLANK('Employees &amp; COBRA Enrollees'!AN129),"",'Employees &amp; COBRA Enrollees'!AN129)</f>
        <v/>
      </c>
      <c r="O123" s="232" t="str">
        <f>IF(ISBLANK('Employees &amp; COBRA Enrollees'!AO129),"",'Employees &amp; COBRA Enrollees'!AO129)</f>
        <v/>
      </c>
      <c r="P123" s="232" t="str">
        <f>IF(ISBLANK('Employees &amp; COBRA Enrollees'!AP129),"",'Employees &amp; COBRA Enrollees'!AP129)</f>
        <v/>
      </c>
    </row>
    <row r="124" spans="1:16" ht="15.9" customHeight="1" thickBot="1" x14ac:dyDescent="0.3">
      <c r="A124" s="44"/>
      <c r="B124" s="223" t="str">
        <f>IF(ISBLANK('Employees &amp; COBRA Enrollees'!BR130),"",'Employees &amp; COBRA Enrollees'!BR130)</f>
        <v>Yes</v>
      </c>
      <c r="C124" s="224" t="str">
        <f>IF(ISBLANK('Employees &amp; COBRA Enrollees'!P130),"",'Employees &amp; COBRA Enrollees'!P130)</f>
        <v/>
      </c>
      <c r="D124" s="225" t="str">
        <f>IF(ISBLANK('Employees &amp; COBRA Enrollees'!Q130),"",'Employees &amp; COBRA Enrollees'!Q130)</f>
        <v/>
      </c>
      <c r="E124" s="226" t="str">
        <f>IF(ISBLANK('Employees &amp; COBRA Enrollees'!Y130),"",'Employees &amp; COBRA Enrollees'!Y130)</f>
        <v/>
      </c>
      <c r="F124" s="227" t="str">
        <f>'Employees &amp; COBRA Enrollees'!V130&amp;" "&amp;'Employees &amp; COBRA Enrollees'!U130</f>
        <v xml:space="preserve"> </v>
      </c>
      <c r="G124" s="228" t="str">
        <f>IF(ISBLANK('Employees &amp; COBRA Enrollees'!AQ130),"",'Employees &amp; COBRA Enrollees'!AQ130)</f>
        <v/>
      </c>
      <c r="H124" s="229" t="str">
        <f>IF(ISBLANK('Employees &amp; COBRA Enrollees'!Y130),"",DATEDIF(E124,C124,"y"))</f>
        <v/>
      </c>
      <c r="I124" s="230" t="str">
        <f>IF(ISBLANK('Employees &amp; COBRA Enrollees'!S130),"",'Employees &amp; COBRA Enrollees'!S130)</f>
        <v/>
      </c>
      <c r="J124" s="231" t="str">
        <f>IF(ISBLANK('Employees &amp; COBRA Enrollees'!C130),"",'Employees &amp; COBRA Enrollees'!C130)</f>
        <v/>
      </c>
      <c r="K124" s="226" t="str">
        <f>IF(ISBLANK('Employees &amp; COBRA Enrollees'!C130),"",'Employees &amp; COBRA Enrollees'!AC130)</f>
        <v/>
      </c>
      <c r="L124" s="226" t="str">
        <f>IF(ISBLANK('Employees &amp; COBRA Enrollees'!Z130),"",'Employees &amp; COBRA Enrollees'!Z130)</f>
        <v/>
      </c>
      <c r="M124" s="232" t="str">
        <f>IF(ISBLANK('Employees &amp; COBRA Enrollees'!AM130),"",'Employees &amp; COBRA Enrollees'!AM130)</f>
        <v/>
      </c>
      <c r="N124" s="232" t="str">
        <f>IF(ISBLANK('Employees &amp; COBRA Enrollees'!AN130),"",'Employees &amp; COBRA Enrollees'!AN130)</f>
        <v/>
      </c>
      <c r="O124" s="232" t="str">
        <f>IF(ISBLANK('Employees &amp; COBRA Enrollees'!AO130),"",'Employees &amp; COBRA Enrollees'!AO130)</f>
        <v/>
      </c>
      <c r="P124" s="232" t="str">
        <f>IF(ISBLANK('Employees &amp; COBRA Enrollees'!AP130),"",'Employees &amp; COBRA Enrollees'!AP130)</f>
        <v/>
      </c>
    </row>
    <row r="125" spans="1:16" ht="15.9" customHeight="1" thickBot="1" x14ac:dyDescent="0.3">
      <c r="A125" s="44"/>
      <c r="B125" s="223" t="str">
        <f>IF(ISBLANK('Employees &amp; COBRA Enrollees'!BR131),"",'Employees &amp; COBRA Enrollees'!BR131)</f>
        <v>Yes</v>
      </c>
      <c r="C125" s="224" t="str">
        <f>IF(ISBLANK('Employees &amp; COBRA Enrollees'!P131),"",'Employees &amp; COBRA Enrollees'!P131)</f>
        <v/>
      </c>
      <c r="D125" s="225" t="str">
        <f>IF(ISBLANK('Employees &amp; COBRA Enrollees'!Q131),"",'Employees &amp; COBRA Enrollees'!Q131)</f>
        <v/>
      </c>
      <c r="E125" s="226" t="str">
        <f>IF(ISBLANK('Employees &amp; COBRA Enrollees'!Y131),"",'Employees &amp; COBRA Enrollees'!Y131)</f>
        <v/>
      </c>
      <c r="F125" s="227" t="str">
        <f>'Employees &amp; COBRA Enrollees'!V131&amp;" "&amp;'Employees &amp; COBRA Enrollees'!U131</f>
        <v xml:space="preserve"> </v>
      </c>
      <c r="G125" s="228" t="str">
        <f>IF(ISBLANK('Employees &amp; COBRA Enrollees'!AQ131),"",'Employees &amp; COBRA Enrollees'!AQ131)</f>
        <v/>
      </c>
      <c r="H125" s="229" t="str">
        <f>IF(ISBLANK('Employees &amp; COBRA Enrollees'!Y131),"",DATEDIF(E125,C125,"y"))</f>
        <v/>
      </c>
      <c r="I125" s="230" t="str">
        <f>IF(ISBLANK('Employees &amp; COBRA Enrollees'!S131),"",'Employees &amp; COBRA Enrollees'!S131)</f>
        <v/>
      </c>
      <c r="J125" s="231" t="str">
        <f>IF(ISBLANK('Employees &amp; COBRA Enrollees'!C131),"",'Employees &amp; COBRA Enrollees'!C131)</f>
        <v/>
      </c>
      <c r="K125" s="226" t="str">
        <f>IF(ISBLANK('Employees &amp; COBRA Enrollees'!C131),"",'Employees &amp; COBRA Enrollees'!AC131)</f>
        <v/>
      </c>
      <c r="L125" s="226" t="str">
        <f>IF(ISBLANK('Employees &amp; COBRA Enrollees'!Z131),"",'Employees &amp; COBRA Enrollees'!Z131)</f>
        <v/>
      </c>
      <c r="M125" s="232" t="str">
        <f>IF(ISBLANK('Employees &amp; COBRA Enrollees'!AM131),"",'Employees &amp; COBRA Enrollees'!AM131)</f>
        <v/>
      </c>
      <c r="N125" s="232" t="str">
        <f>IF(ISBLANK('Employees &amp; COBRA Enrollees'!AN131),"",'Employees &amp; COBRA Enrollees'!AN131)</f>
        <v/>
      </c>
      <c r="O125" s="232" t="str">
        <f>IF(ISBLANK('Employees &amp; COBRA Enrollees'!AO131),"",'Employees &amp; COBRA Enrollees'!AO131)</f>
        <v/>
      </c>
      <c r="P125" s="232" t="str">
        <f>IF(ISBLANK('Employees &amp; COBRA Enrollees'!AP131),"",'Employees &amp; COBRA Enrollees'!AP131)</f>
        <v/>
      </c>
    </row>
    <row r="126" spans="1:16" ht="15.9" customHeight="1" thickBot="1" x14ac:dyDescent="0.3">
      <c r="A126" s="44"/>
      <c r="B126" s="223" t="str">
        <f>IF(ISBLANK('Employees &amp; COBRA Enrollees'!BR132),"",'Employees &amp; COBRA Enrollees'!BR132)</f>
        <v>Yes</v>
      </c>
      <c r="C126" s="224" t="str">
        <f>IF(ISBLANK('Employees &amp; COBRA Enrollees'!P132),"",'Employees &amp; COBRA Enrollees'!P132)</f>
        <v/>
      </c>
      <c r="D126" s="225" t="str">
        <f>IF(ISBLANK('Employees &amp; COBRA Enrollees'!Q132),"",'Employees &amp; COBRA Enrollees'!Q132)</f>
        <v/>
      </c>
      <c r="E126" s="226" t="str">
        <f>IF(ISBLANK('Employees &amp; COBRA Enrollees'!Y132),"",'Employees &amp; COBRA Enrollees'!Y132)</f>
        <v/>
      </c>
      <c r="F126" s="227" t="str">
        <f>'Employees &amp; COBRA Enrollees'!V132&amp;" "&amp;'Employees &amp; COBRA Enrollees'!U132</f>
        <v xml:space="preserve"> </v>
      </c>
      <c r="G126" s="228" t="str">
        <f>IF(ISBLANK('Employees &amp; COBRA Enrollees'!AQ132),"",'Employees &amp; COBRA Enrollees'!AQ132)</f>
        <v/>
      </c>
      <c r="H126" s="229" t="str">
        <f>IF(ISBLANK('Employees &amp; COBRA Enrollees'!Y132),"",DATEDIF(E126,C126,"y"))</f>
        <v/>
      </c>
      <c r="I126" s="230" t="str">
        <f>IF(ISBLANK('Employees &amp; COBRA Enrollees'!S132),"",'Employees &amp; COBRA Enrollees'!S132)</f>
        <v/>
      </c>
      <c r="J126" s="231" t="str">
        <f>IF(ISBLANK('Employees &amp; COBRA Enrollees'!C132),"",'Employees &amp; COBRA Enrollees'!C132)</f>
        <v/>
      </c>
      <c r="K126" s="226" t="str">
        <f>IF(ISBLANK('Employees &amp; COBRA Enrollees'!C132),"",'Employees &amp; COBRA Enrollees'!AC132)</f>
        <v/>
      </c>
      <c r="L126" s="226" t="str">
        <f>IF(ISBLANK('Employees &amp; COBRA Enrollees'!Z132),"",'Employees &amp; COBRA Enrollees'!Z132)</f>
        <v/>
      </c>
      <c r="M126" s="232" t="str">
        <f>IF(ISBLANK('Employees &amp; COBRA Enrollees'!AM132),"",'Employees &amp; COBRA Enrollees'!AM132)</f>
        <v/>
      </c>
      <c r="N126" s="232" t="str">
        <f>IF(ISBLANK('Employees &amp; COBRA Enrollees'!AN132),"",'Employees &amp; COBRA Enrollees'!AN132)</f>
        <v/>
      </c>
      <c r="O126" s="232" t="str">
        <f>IF(ISBLANK('Employees &amp; COBRA Enrollees'!AO132),"",'Employees &amp; COBRA Enrollees'!AO132)</f>
        <v/>
      </c>
      <c r="P126" s="232" t="str">
        <f>IF(ISBLANK('Employees &amp; COBRA Enrollees'!AP132),"",'Employees &amp; COBRA Enrollees'!AP132)</f>
        <v/>
      </c>
    </row>
    <row r="127" spans="1:16" ht="15.9" customHeight="1" thickBot="1" x14ac:dyDescent="0.3">
      <c r="A127" s="44"/>
      <c r="B127" s="223" t="str">
        <f>IF(ISBLANK('Employees &amp; COBRA Enrollees'!BR133),"",'Employees &amp; COBRA Enrollees'!BR133)</f>
        <v>Yes</v>
      </c>
      <c r="C127" s="224" t="str">
        <f>IF(ISBLANK('Employees &amp; COBRA Enrollees'!P133),"",'Employees &amp; COBRA Enrollees'!P133)</f>
        <v/>
      </c>
      <c r="D127" s="225" t="str">
        <f>IF(ISBLANK('Employees &amp; COBRA Enrollees'!Q133),"",'Employees &amp; COBRA Enrollees'!Q133)</f>
        <v/>
      </c>
      <c r="E127" s="226" t="str">
        <f>IF(ISBLANK('Employees &amp; COBRA Enrollees'!Y133),"",'Employees &amp; COBRA Enrollees'!Y133)</f>
        <v/>
      </c>
      <c r="F127" s="227" t="str">
        <f>'Employees &amp; COBRA Enrollees'!V133&amp;" "&amp;'Employees &amp; COBRA Enrollees'!U133</f>
        <v xml:space="preserve"> </v>
      </c>
      <c r="G127" s="228" t="str">
        <f>IF(ISBLANK('Employees &amp; COBRA Enrollees'!AQ133),"",'Employees &amp; COBRA Enrollees'!AQ133)</f>
        <v/>
      </c>
      <c r="H127" s="229" t="str">
        <f>IF(ISBLANK('Employees &amp; COBRA Enrollees'!Y133),"",DATEDIF(E127,C127,"y"))</f>
        <v/>
      </c>
      <c r="I127" s="230" t="str">
        <f>IF(ISBLANK('Employees &amp; COBRA Enrollees'!S133),"",'Employees &amp; COBRA Enrollees'!S133)</f>
        <v/>
      </c>
      <c r="J127" s="231" t="str">
        <f>IF(ISBLANK('Employees &amp; COBRA Enrollees'!C133),"",'Employees &amp; COBRA Enrollees'!C133)</f>
        <v/>
      </c>
      <c r="K127" s="226" t="str">
        <f>IF(ISBLANK('Employees &amp; COBRA Enrollees'!C133),"",'Employees &amp; COBRA Enrollees'!AC133)</f>
        <v/>
      </c>
      <c r="L127" s="226" t="str">
        <f>IF(ISBLANK('Employees &amp; COBRA Enrollees'!Z133),"",'Employees &amp; COBRA Enrollees'!Z133)</f>
        <v/>
      </c>
      <c r="M127" s="232" t="str">
        <f>IF(ISBLANK('Employees &amp; COBRA Enrollees'!AM133),"",'Employees &amp; COBRA Enrollees'!AM133)</f>
        <v/>
      </c>
      <c r="N127" s="232" t="str">
        <f>IF(ISBLANK('Employees &amp; COBRA Enrollees'!AN133),"",'Employees &amp; COBRA Enrollees'!AN133)</f>
        <v/>
      </c>
      <c r="O127" s="232" t="str">
        <f>IF(ISBLANK('Employees &amp; COBRA Enrollees'!AO133),"",'Employees &amp; COBRA Enrollees'!AO133)</f>
        <v/>
      </c>
      <c r="P127" s="232" t="str">
        <f>IF(ISBLANK('Employees &amp; COBRA Enrollees'!AP133),"",'Employees &amp; COBRA Enrollees'!AP133)</f>
        <v/>
      </c>
    </row>
    <row r="128" spans="1:16" ht="15.9" customHeight="1" thickBot="1" x14ac:dyDescent="0.3">
      <c r="A128" s="44"/>
      <c r="B128" s="223" t="str">
        <f>IF(ISBLANK('Employees &amp; COBRA Enrollees'!BR134),"",'Employees &amp; COBRA Enrollees'!BR134)</f>
        <v>Yes</v>
      </c>
      <c r="C128" s="224" t="str">
        <f>IF(ISBLANK('Employees &amp; COBRA Enrollees'!P134),"",'Employees &amp; COBRA Enrollees'!P134)</f>
        <v/>
      </c>
      <c r="D128" s="225" t="str">
        <f>IF(ISBLANK('Employees &amp; COBRA Enrollees'!Q134),"",'Employees &amp; COBRA Enrollees'!Q134)</f>
        <v/>
      </c>
      <c r="E128" s="226" t="str">
        <f>IF(ISBLANK('Employees &amp; COBRA Enrollees'!Y134),"",'Employees &amp; COBRA Enrollees'!Y134)</f>
        <v/>
      </c>
      <c r="F128" s="227" t="str">
        <f>'Employees &amp; COBRA Enrollees'!V134&amp;" "&amp;'Employees &amp; COBRA Enrollees'!U134</f>
        <v xml:space="preserve"> </v>
      </c>
      <c r="G128" s="228" t="str">
        <f>IF(ISBLANK('Employees &amp; COBRA Enrollees'!AQ134),"",'Employees &amp; COBRA Enrollees'!AQ134)</f>
        <v/>
      </c>
      <c r="H128" s="229" t="str">
        <f>IF(ISBLANK('Employees &amp; COBRA Enrollees'!Y134),"",DATEDIF(E128,C128,"y"))</f>
        <v/>
      </c>
      <c r="I128" s="230" t="str">
        <f>IF(ISBLANK('Employees &amp; COBRA Enrollees'!S134),"",'Employees &amp; COBRA Enrollees'!S134)</f>
        <v/>
      </c>
      <c r="J128" s="231" t="str">
        <f>IF(ISBLANK('Employees &amp; COBRA Enrollees'!C134),"",'Employees &amp; COBRA Enrollees'!C134)</f>
        <v/>
      </c>
      <c r="K128" s="226" t="str">
        <f>IF(ISBLANK('Employees &amp; COBRA Enrollees'!C134),"",'Employees &amp; COBRA Enrollees'!AC134)</f>
        <v/>
      </c>
      <c r="L128" s="226" t="str">
        <f>IF(ISBLANK('Employees &amp; COBRA Enrollees'!Z134),"",'Employees &amp; COBRA Enrollees'!Z134)</f>
        <v/>
      </c>
      <c r="M128" s="232" t="str">
        <f>IF(ISBLANK('Employees &amp; COBRA Enrollees'!AM134),"",'Employees &amp; COBRA Enrollees'!AM134)</f>
        <v/>
      </c>
      <c r="N128" s="232" t="str">
        <f>IF(ISBLANK('Employees &amp; COBRA Enrollees'!AN134),"",'Employees &amp; COBRA Enrollees'!AN134)</f>
        <v/>
      </c>
      <c r="O128" s="232" t="str">
        <f>IF(ISBLANK('Employees &amp; COBRA Enrollees'!AO134),"",'Employees &amp; COBRA Enrollees'!AO134)</f>
        <v/>
      </c>
      <c r="P128" s="232" t="str">
        <f>IF(ISBLANK('Employees &amp; COBRA Enrollees'!AP134),"",'Employees &amp; COBRA Enrollees'!AP134)</f>
        <v/>
      </c>
    </row>
    <row r="129" spans="1:16" ht="15.9" customHeight="1" thickBot="1" x14ac:dyDescent="0.3">
      <c r="A129" s="44"/>
      <c r="B129" s="223" t="str">
        <f>IF(ISBLANK('Employees &amp; COBRA Enrollees'!BR135),"",'Employees &amp; COBRA Enrollees'!BR135)</f>
        <v>Yes</v>
      </c>
      <c r="C129" s="224" t="str">
        <f>IF(ISBLANK('Employees &amp; COBRA Enrollees'!P135),"",'Employees &amp; COBRA Enrollees'!P135)</f>
        <v/>
      </c>
      <c r="D129" s="225" t="str">
        <f>IF(ISBLANK('Employees &amp; COBRA Enrollees'!Q135),"",'Employees &amp; COBRA Enrollees'!Q135)</f>
        <v/>
      </c>
      <c r="E129" s="226" t="str">
        <f>IF(ISBLANK('Employees &amp; COBRA Enrollees'!Y135),"",'Employees &amp; COBRA Enrollees'!Y135)</f>
        <v/>
      </c>
      <c r="F129" s="227" t="str">
        <f>'Employees &amp; COBRA Enrollees'!V135&amp;" "&amp;'Employees &amp; COBRA Enrollees'!U135</f>
        <v xml:space="preserve"> </v>
      </c>
      <c r="G129" s="228" t="str">
        <f>IF(ISBLANK('Employees &amp; COBRA Enrollees'!AQ135),"",'Employees &amp; COBRA Enrollees'!AQ135)</f>
        <v/>
      </c>
      <c r="H129" s="229" t="str">
        <f>IF(ISBLANK('Employees &amp; COBRA Enrollees'!Y135),"",DATEDIF(E129,C129,"y"))</f>
        <v/>
      </c>
      <c r="I129" s="230" t="str">
        <f>IF(ISBLANK('Employees &amp; COBRA Enrollees'!S135),"",'Employees &amp; COBRA Enrollees'!S135)</f>
        <v/>
      </c>
      <c r="J129" s="231" t="str">
        <f>IF(ISBLANK('Employees &amp; COBRA Enrollees'!C135),"",'Employees &amp; COBRA Enrollees'!C135)</f>
        <v/>
      </c>
      <c r="K129" s="226" t="str">
        <f>IF(ISBLANK('Employees &amp; COBRA Enrollees'!C135),"",'Employees &amp; COBRA Enrollees'!AC135)</f>
        <v/>
      </c>
      <c r="L129" s="226" t="str">
        <f>IF(ISBLANK('Employees &amp; COBRA Enrollees'!Z135),"",'Employees &amp; COBRA Enrollees'!Z135)</f>
        <v/>
      </c>
      <c r="M129" s="232" t="str">
        <f>IF(ISBLANK('Employees &amp; COBRA Enrollees'!AM135),"",'Employees &amp; COBRA Enrollees'!AM135)</f>
        <v/>
      </c>
      <c r="N129" s="232" t="str">
        <f>IF(ISBLANK('Employees &amp; COBRA Enrollees'!AN135),"",'Employees &amp; COBRA Enrollees'!AN135)</f>
        <v/>
      </c>
      <c r="O129" s="232" t="str">
        <f>IF(ISBLANK('Employees &amp; COBRA Enrollees'!AO135),"",'Employees &amp; COBRA Enrollees'!AO135)</f>
        <v/>
      </c>
      <c r="P129" s="232" t="str">
        <f>IF(ISBLANK('Employees &amp; COBRA Enrollees'!AP135),"",'Employees &amp; COBRA Enrollees'!AP135)</f>
        <v/>
      </c>
    </row>
    <row r="130" spans="1:16" ht="15.9" customHeight="1" thickBot="1" x14ac:dyDescent="0.3">
      <c r="A130" s="44"/>
      <c r="B130" s="223" t="str">
        <f>IF(ISBLANK('Employees &amp; COBRA Enrollees'!BR136),"",'Employees &amp; COBRA Enrollees'!BR136)</f>
        <v>Yes</v>
      </c>
      <c r="C130" s="224" t="str">
        <f>IF(ISBLANK('Employees &amp; COBRA Enrollees'!P136),"",'Employees &amp; COBRA Enrollees'!P136)</f>
        <v/>
      </c>
      <c r="D130" s="225" t="str">
        <f>IF(ISBLANK('Employees &amp; COBRA Enrollees'!Q136),"",'Employees &amp; COBRA Enrollees'!Q136)</f>
        <v/>
      </c>
      <c r="E130" s="226" t="str">
        <f>IF(ISBLANK('Employees &amp; COBRA Enrollees'!Y136),"",'Employees &amp; COBRA Enrollees'!Y136)</f>
        <v/>
      </c>
      <c r="F130" s="227" t="str">
        <f>'Employees &amp; COBRA Enrollees'!V136&amp;" "&amp;'Employees &amp; COBRA Enrollees'!U136</f>
        <v xml:space="preserve"> </v>
      </c>
      <c r="G130" s="228" t="str">
        <f>IF(ISBLANK('Employees &amp; COBRA Enrollees'!AQ136),"",'Employees &amp; COBRA Enrollees'!AQ136)</f>
        <v/>
      </c>
      <c r="H130" s="229" t="str">
        <f>IF(ISBLANK('Employees &amp; COBRA Enrollees'!Y136),"",DATEDIF(E130,C130,"y"))</f>
        <v/>
      </c>
      <c r="I130" s="230" t="str">
        <f>IF(ISBLANK('Employees &amp; COBRA Enrollees'!S136),"",'Employees &amp; COBRA Enrollees'!S136)</f>
        <v/>
      </c>
      <c r="J130" s="231" t="str">
        <f>IF(ISBLANK('Employees &amp; COBRA Enrollees'!C136),"",'Employees &amp; COBRA Enrollees'!C136)</f>
        <v/>
      </c>
      <c r="K130" s="226" t="str">
        <f>IF(ISBLANK('Employees &amp; COBRA Enrollees'!C136),"",'Employees &amp; COBRA Enrollees'!AC136)</f>
        <v/>
      </c>
      <c r="L130" s="226" t="str">
        <f>IF(ISBLANK('Employees &amp; COBRA Enrollees'!Z136),"",'Employees &amp; COBRA Enrollees'!Z136)</f>
        <v/>
      </c>
      <c r="M130" s="232" t="str">
        <f>IF(ISBLANK('Employees &amp; COBRA Enrollees'!AM136),"",'Employees &amp; COBRA Enrollees'!AM136)</f>
        <v/>
      </c>
      <c r="N130" s="232" t="str">
        <f>IF(ISBLANK('Employees &amp; COBRA Enrollees'!AN136),"",'Employees &amp; COBRA Enrollees'!AN136)</f>
        <v/>
      </c>
      <c r="O130" s="232" t="str">
        <f>IF(ISBLANK('Employees &amp; COBRA Enrollees'!AO136),"",'Employees &amp; COBRA Enrollees'!AO136)</f>
        <v/>
      </c>
      <c r="P130" s="232" t="str">
        <f>IF(ISBLANK('Employees &amp; COBRA Enrollees'!AP136),"",'Employees &amp; COBRA Enrollees'!AP136)</f>
        <v/>
      </c>
    </row>
    <row r="131" spans="1:16" ht="15.9" customHeight="1" thickBot="1" x14ac:dyDescent="0.3">
      <c r="A131" s="44"/>
      <c r="B131" s="223" t="str">
        <f>IF(ISBLANK('Employees &amp; COBRA Enrollees'!BR137),"",'Employees &amp; COBRA Enrollees'!BR137)</f>
        <v>Yes</v>
      </c>
      <c r="C131" s="224" t="str">
        <f>IF(ISBLANK('Employees &amp; COBRA Enrollees'!P137),"",'Employees &amp; COBRA Enrollees'!P137)</f>
        <v/>
      </c>
      <c r="D131" s="225" t="str">
        <f>IF(ISBLANK('Employees &amp; COBRA Enrollees'!Q137),"",'Employees &amp; COBRA Enrollees'!Q137)</f>
        <v/>
      </c>
      <c r="E131" s="226" t="str">
        <f>IF(ISBLANK('Employees &amp; COBRA Enrollees'!Y137),"",'Employees &amp; COBRA Enrollees'!Y137)</f>
        <v/>
      </c>
      <c r="F131" s="227" t="str">
        <f>'Employees &amp; COBRA Enrollees'!V137&amp;" "&amp;'Employees &amp; COBRA Enrollees'!U137</f>
        <v xml:space="preserve"> </v>
      </c>
      <c r="G131" s="228" t="str">
        <f>IF(ISBLANK('Employees &amp; COBRA Enrollees'!AQ137),"",'Employees &amp; COBRA Enrollees'!AQ137)</f>
        <v/>
      </c>
      <c r="H131" s="229" t="str">
        <f>IF(ISBLANK('Employees &amp; COBRA Enrollees'!Y137),"",DATEDIF(E131,C131,"y"))</f>
        <v/>
      </c>
      <c r="I131" s="230" t="str">
        <f>IF(ISBLANK('Employees &amp; COBRA Enrollees'!S137),"",'Employees &amp; COBRA Enrollees'!S137)</f>
        <v/>
      </c>
      <c r="J131" s="231" t="str">
        <f>IF(ISBLANK('Employees &amp; COBRA Enrollees'!C137),"",'Employees &amp; COBRA Enrollees'!C137)</f>
        <v/>
      </c>
      <c r="K131" s="226" t="str">
        <f>IF(ISBLANK('Employees &amp; COBRA Enrollees'!C137),"",'Employees &amp; COBRA Enrollees'!AC137)</f>
        <v/>
      </c>
      <c r="L131" s="226" t="str">
        <f>IF(ISBLANK('Employees &amp; COBRA Enrollees'!Z137),"",'Employees &amp; COBRA Enrollees'!Z137)</f>
        <v/>
      </c>
      <c r="M131" s="232" t="str">
        <f>IF(ISBLANK('Employees &amp; COBRA Enrollees'!AM137),"",'Employees &amp; COBRA Enrollees'!AM137)</f>
        <v/>
      </c>
      <c r="N131" s="232" t="str">
        <f>IF(ISBLANK('Employees &amp; COBRA Enrollees'!AN137),"",'Employees &amp; COBRA Enrollees'!AN137)</f>
        <v/>
      </c>
      <c r="O131" s="232" t="str">
        <f>IF(ISBLANK('Employees &amp; COBRA Enrollees'!AO137),"",'Employees &amp; COBRA Enrollees'!AO137)</f>
        <v/>
      </c>
      <c r="P131" s="232" t="str">
        <f>IF(ISBLANK('Employees &amp; COBRA Enrollees'!AP137),"",'Employees &amp; COBRA Enrollees'!AP137)</f>
        <v/>
      </c>
    </row>
    <row r="132" spans="1:16" ht="15.9" customHeight="1" thickBot="1" x14ac:dyDescent="0.3">
      <c r="A132" s="44"/>
      <c r="B132" s="223" t="str">
        <f>IF(ISBLANK('Employees &amp; COBRA Enrollees'!BR138),"",'Employees &amp; COBRA Enrollees'!BR138)</f>
        <v>Yes</v>
      </c>
      <c r="C132" s="224" t="str">
        <f>IF(ISBLANK('Employees &amp; COBRA Enrollees'!P138),"",'Employees &amp; COBRA Enrollees'!P138)</f>
        <v/>
      </c>
      <c r="D132" s="225" t="str">
        <f>IF(ISBLANK('Employees &amp; COBRA Enrollees'!Q138),"",'Employees &amp; COBRA Enrollees'!Q138)</f>
        <v/>
      </c>
      <c r="E132" s="226" t="str">
        <f>IF(ISBLANK('Employees &amp; COBRA Enrollees'!Y138),"",'Employees &amp; COBRA Enrollees'!Y138)</f>
        <v/>
      </c>
      <c r="F132" s="227" t="str">
        <f>'Employees &amp; COBRA Enrollees'!V138&amp;" "&amp;'Employees &amp; COBRA Enrollees'!U138</f>
        <v xml:space="preserve"> </v>
      </c>
      <c r="G132" s="228" t="str">
        <f>IF(ISBLANK('Employees &amp; COBRA Enrollees'!AQ138),"",'Employees &amp; COBRA Enrollees'!AQ138)</f>
        <v/>
      </c>
      <c r="H132" s="229" t="str">
        <f>IF(ISBLANK('Employees &amp; COBRA Enrollees'!Y138),"",DATEDIF(E132,C132,"y"))</f>
        <v/>
      </c>
      <c r="I132" s="230" t="str">
        <f>IF(ISBLANK('Employees &amp; COBRA Enrollees'!S138),"",'Employees &amp; COBRA Enrollees'!S138)</f>
        <v/>
      </c>
      <c r="J132" s="231" t="str">
        <f>IF(ISBLANK('Employees &amp; COBRA Enrollees'!C138),"",'Employees &amp; COBRA Enrollees'!C138)</f>
        <v/>
      </c>
      <c r="K132" s="226" t="str">
        <f>IF(ISBLANK('Employees &amp; COBRA Enrollees'!C138),"",'Employees &amp; COBRA Enrollees'!AC138)</f>
        <v/>
      </c>
      <c r="L132" s="226" t="str">
        <f>IF(ISBLANK('Employees &amp; COBRA Enrollees'!Z138),"",'Employees &amp; COBRA Enrollees'!Z138)</f>
        <v/>
      </c>
      <c r="M132" s="232" t="str">
        <f>IF(ISBLANK('Employees &amp; COBRA Enrollees'!AM138),"",'Employees &amp; COBRA Enrollees'!AM138)</f>
        <v/>
      </c>
      <c r="N132" s="232" t="str">
        <f>IF(ISBLANK('Employees &amp; COBRA Enrollees'!AN138),"",'Employees &amp; COBRA Enrollees'!AN138)</f>
        <v/>
      </c>
      <c r="O132" s="232" t="str">
        <f>IF(ISBLANK('Employees &amp; COBRA Enrollees'!AO138),"",'Employees &amp; COBRA Enrollees'!AO138)</f>
        <v/>
      </c>
      <c r="P132" s="232" t="str">
        <f>IF(ISBLANK('Employees &amp; COBRA Enrollees'!AP138),"",'Employees &amp; COBRA Enrollees'!AP138)</f>
        <v/>
      </c>
    </row>
    <row r="133" spans="1:16" ht="15.9" customHeight="1" thickBot="1" x14ac:dyDescent="0.3">
      <c r="A133" s="44"/>
      <c r="B133" s="223" t="str">
        <f>IF(ISBLANK('Employees &amp; COBRA Enrollees'!BR139),"",'Employees &amp; COBRA Enrollees'!BR139)</f>
        <v>Yes</v>
      </c>
      <c r="C133" s="224" t="str">
        <f>IF(ISBLANK('Employees &amp; COBRA Enrollees'!P139),"",'Employees &amp; COBRA Enrollees'!P139)</f>
        <v/>
      </c>
      <c r="D133" s="225" t="str">
        <f>IF(ISBLANK('Employees &amp; COBRA Enrollees'!Q139),"",'Employees &amp; COBRA Enrollees'!Q139)</f>
        <v/>
      </c>
      <c r="E133" s="226" t="str">
        <f>IF(ISBLANK('Employees &amp; COBRA Enrollees'!Y139),"",'Employees &amp; COBRA Enrollees'!Y139)</f>
        <v/>
      </c>
      <c r="F133" s="227" t="str">
        <f>'Employees &amp; COBRA Enrollees'!V139&amp;" "&amp;'Employees &amp; COBRA Enrollees'!U139</f>
        <v xml:space="preserve"> </v>
      </c>
      <c r="G133" s="228" t="str">
        <f>IF(ISBLANK('Employees &amp; COBRA Enrollees'!AQ139),"",'Employees &amp; COBRA Enrollees'!AQ139)</f>
        <v/>
      </c>
      <c r="H133" s="229" t="str">
        <f>IF(ISBLANK('Employees &amp; COBRA Enrollees'!Y139),"",DATEDIF(E133,C133,"y"))</f>
        <v/>
      </c>
      <c r="I133" s="230" t="str">
        <f>IF(ISBLANK('Employees &amp; COBRA Enrollees'!S139),"",'Employees &amp; COBRA Enrollees'!S139)</f>
        <v/>
      </c>
      <c r="J133" s="231" t="str">
        <f>IF(ISBLANK('Employees &amp; COBRA Enrollees'!C139),"",'Employees &amp; COBRA Enrollees'!C139)</f>
        <v/>
      </c>
      <c r="K133" s="226" t="str">
        <f>IF(ISBLANK('Employees &amp; COBRA Enrollees'!C139),"",'Employees &amp; COBRA Enrollees'!AC139)</f>
        <v/>
      </c>
      <c r="L133" s="226" t="str">
        <f>IF(ISBLANK('Employees &amp; COBRA Enrollees'!Z139),"",'Employees &amp; COBRA Enrollees'!Z139)</f>
        <v/>
      </c>
      <c r="M133" s="232" t="str">
        <f>IF(ISBLANK('Employees &amp; COBRA Enrollees'!AM139),"",'Employees &amp; COBRA Enrollees'!AM139)</f>
        <v/>
      </c>
      <c r="N133" s="232" t="str">
        <f>IF(ISBLANK('Employees &amp; COBRA Enrollees'!AN139),"",'Employees &amp; COBRA Enrollees'!AN139)</f>
        <v/>
      </c>
      <c r="O133" s="232" t="str">
        <f>IF(ISBLANK('Employees &amp; COBRA Enrollees'!AO139),"",'Employees &amp; COBRA Enrollees'!AO139)</f>
        <v/>
      </c>
      <c r="P133" s="232" t="str">
        <f>IF(ISBLANK('Employees &amp; COBRA Enrollees'!AP139),"",'Employees &amp; COBRA Enrollees'!AP139)</f>
        <v/>
      </c>
    </row>
    <row r="134" spans="1:16" ht="15.9" customHeight="1" thickBot="1" x14ac:dyDescent="0.3">
      <c r="A134" s="44"/>
      <c r="B134" s="223" t="str">
        <f>IF(ISBLANK('Employees &amp; COBRA Enrollees'!BR140),"",'Employees &amp; COBRA Enrollees'!BR140)</f>
        <v>Yes</v>
      </c>
      <c r="C134" s="224" t="str">
        <f>IF(ISBLANK('Employees &amp; COBRA Enrollees'!P140),"",'Employees &amp; COBRA Enrollees'!P140)</f>
        <v/>
      </c>
      <c r="D134" s="225" t="str">
        <f>IF(ISBLANK('Employees &amp; COBRA Enrollees'!Q140),"",'Employees &amp; COBRA Enrollees'!Q140)</f>
        <v/>
      </c>
      <c r="E134" s="226" t="str">
        <f>IF(ISBLANK('Employees &amp; COBRA Enrollees'!Y140),"",'Employees &amp; COBRA Enrollees'!Y140)</f>
        <v/>
      </c>
      <c r="F134" s="227" t="str">
        <f>'Employees &amp; COBRA Enrollees'!V140&amp;" "&amp;'Employees &amp; COBRA Enrollees'!U140</f>
        <v xml:space="preserve"> </v>
      </c>
      <c r="G134" s="228" t="str">
        <f>IF(ISBLANK('Employees &amp; COBRA Enrollees'!AQ140),"",'Employees &amp; COBRA Enrollees'!AQ140)</f>
        <v/>
      </c>
      <c r="H134" s="229" t="str">
        <f>IF(ISBLANK('Employees &amp; COBRA Enrollees'!Y140),"",DATEDIF(E134,C134,"y"))</f>
        <v/>
      </c>
      <c r="I134" s="230" t="str">
        <f>IF(ISBLANK('Employees &amp; COBRA Enrollees'!S140),"",'Employees &amp; COBRA Enrollees'!S140)</f>
        <v/>
      </c>
      <c r="J134" s="231" t="str">
        <f>IF(ISBLANK('Employees &amp; COBRA Enrollees'!C140),"",'Employees &amp; COBRA Enrollees'!C140)</f>
        <v/>
      </c>
      <c r="K134" s="226" t="str">
        <f>IF(ISBLANK('Employees &amp; COBRA Enrollees'!C140),"",'Employees &amp; COBRA Enrollees'!AC140)</f>
        <v/>
      </c>
      <c r="L134" s="226" t="str">
        <f>IF(ISBLANK('Employees &amp; COBRA Enrollees'!Z140),"",'Employees &amp; COBRA Enrollees'!Z140)</f>
        <v/>
      </c>
      <c r="M134" s="232" t="str">
        <f>IF(ISBLANK('Employees &amp; COBRA Enrollees'!AM140),"",'Employees &amp; COBRA Enrollees'!AM140)</f>
        <v/>
      </c>
      <c r="N134" s="232" t="str">
        <f>IF(ISBLANK('Employees &amp; COBRA Enrollees'!AN140),"",'Employees &amp; COBRA Enrollees'!AN140)</f>
        <v/>
      </c>
      <c r="O134" s="232" t="str">
        <f>IF(ISBLANK('Employees &amp; COBRA Enrollees'!AO140),"",'Employees &amp; COBRA Enrollees'!AO140)</f>
        <v/>
      </c>
      <c r="P134" s="232" t="str">
        <f>IF(ISBLANK('Employees &amp; COBRA Enrollees'!AP140),"",'Employees &amp; COBRA Enrollees'!AP140)</f>
        <v/>
      </c>
    </row>
    <row r="135" spans="1:16" ht="15.9" customHeight="1" thickBot="1" x14ac:dyDescent="0.3">
      <c r="A135" s="44"/>
      <c r="B135" s="223" t="str">
        <f>IF(ISBLANK('Employees &amp; COBRA Enrollees'!BR141),"",'Employees &amp; COBRA Enrollees'!BR141)</f>
        <v>Yes</v>
      </c>
      <c r="C135" s="224" t="str">
        <f>IF(ISBLANK('Employees &amp; COBRA Enrollees'!P141),"",'Employees &amp; COBRA Enrollees'!P141)</f>
        <v/>
      </c>
      <c r="D135" s="225" t="str">
        <f>IF(ISBLANK('Employees &amp; COBRA Enrollees'!Q141),"",'Employees &amp; COBRA Enrollees'!Q141)</f>
        <v/>
      </c>
      <c r="E135" s="226" t="str">
        <f>IF(ISBLANK('Employees &amp; COBRA Enrollees'!Y141),"",'Employees &amp; COBRA Enrollees'!Y141)</f>
        <v/>
      </c>
      <c r="F135" s="227" t="str">
        <f>'Employees &amp; COBRA Enrollees'!V141&amp;" "&amp;'Employees &amp; COBRA Enrollees'!U141</f>
        <v xml:space="preserve"> </v>
      </c>
      <c r="G135" s="228" t="str">
        <f>IF(ISBLANK('Employees &amp; COBRA Enrollees'!AQ141),"",'Employees &amp; COBRA Enrollees'!AQ141)</f>
        <v/>
      </c>
      <c r="H135" s="229" t="str">
        <f>IF(ISBLANK('Employees &amp; COBRA Enrollees'!Y141),"",DATEDIF(E135,C135,"y"))</f>
        <v/>
      </c>
      <c r="I135" s="230" t="str">
        <f>IF(ISBLANK('Employees &amp; COBRA Enrollees'!S141),"",'Employees &amp; COBRA Enrollees'!S141)</f>
        <v/>
      </c>
      <c r="J135" s="231" t="str">
        <f>IF(ISBLANK('Employees &amp; COBRA Enrollees'!C141),"",'Employees &amp; COBRA Enrollees'!C141)</f>
        <v/>
      </c>
      <c r="K135" s="226" t="str">
        <f>IF(ISBLANK('Employees &amp; COBRA Enrollees'!C141),"",'Employees &amp; COBRA Enrollees'!AC141)</f>
        <v/>
      </c>
      <c r="L135" s="226" t="str">
        <f>IF(ISBLANK('Employees &amp; COBRA Enrollees'!Z141),"",'Employees &amp; COBRA Enrollees'!Z141)</f>
        <v/>
      </c>
      <c r="M135" s="232" t="str">
        <f>IF(ISBLANK('Employees &amp; COBRA Enrollees'!AM141),"",'Employees &amp; COBRA Enrollees'!AM141)</f>
        <v/>
      </c>
      <c r="N135" s="232" t="str">
        <f>IF(ISBLANK('Employees &amp; COBRA Enrollees'!AN141),"",'Employees &amp; COBRA Enrollees'!AN141)</f>
        <v/>
      </c>
      <c r="O135" s="232" t="str">
        <f>IF(ISBLANK('Employees &amp; COBRA Enrollees'!AO141),"",'Employees &amp; COBRA Enrollees'!AO141)</f>
        <v/>
      </c>
      <c r="P135" s="232" t="str">
        <f>IF(ISBLANK('Employees &amp; COBRA Enrollees'!AP141),"",'Employees &amp; COBRA Enrollees'!AP141)</f>
        <v/>
      </c>
    </row>
    <row r="136" spans="1:16" ht="15.9" customHeight="1" thickBot="1" x14ac:dyDescent="0.3">
      <c r="A136" s="44"/>
      <c r="B136" s="223" t="str">
        <f>IF(ISBLANK('Employees &amp; COBRA Enrollees'!BR142),"",'Employees &amp; COBRA Enrollees'!BR142)</f>
        <v>Yes</v>
      </c>
      <c r="C136" s="224" t="str">
        <f>IF(ISBLANK('Employees &amp; COBRA Enrollees'!P142),"",'Employees &amp; COBRA Enrollees'!P142)</f>
        <v/>
      </c>
      <c r="D136" s="225" t="str">
        <f>IF(ISBLANK('Employees &amp; COBRA Enrollees'!Q142),"",'Employees &amp; COBRA Enrollees'!Q142)</f>
        <v/>
      </c>
      <c r="E136" s="226" t="str">
        <f>IF(ISBLANK('Employees &amp; COBRA Enrollees'!Y142),"",'Employees &amp; COBRA Enrollees'!Y142)</f>
        <v/>
      </c>
      <c r="F136" s="227" t="str">
        <f>'Employees &amp; COBRA Enrollees'!V142&amp;" "&amp;'Employees &amp; COBRA Enrollees'!U142</f>
        <v xml:space="preserve"> </v>
      </c>
      <c r="G136" s="228" t="str">
        <f>IF(ISBLANK('Employees &amp; COBRA Enrollees'!AQ142),"",'Employees &amp; COBRA Enrollees'!AQ142)</f>
        <v/>
      </c>
      <c r="H136" s="229" t="str">
        <f>IF(ISBLANK('Employees &amp; COBRA Enrollees'!Y142),"",DATEDIF(E136,C136,"y"))</f>
        <v/>
      </c>
      <c r="I136" s="230" t="str">
        <f>IF(ISBLANK('Employees &amp; COBRA Enrollees'!S142),"",'Employees &amp; COBRA Enrollees'!S142)</f>
        <v/>
      </c>
      <c r="J136" s="231" t="str">
        <f>IF(ISBLANK('Employees &amp; COBRA Enrollees'!C142),"",'Employees &amp; COBRA Enrollees'!C142)</f>
        <v/>
      </c>
      <c r="K136" s="226" t="str">
        <f>IF(ISBLANK('Employees &amp; COBRA Enrollees'!C142),"",'Employees &amp; COBRA Enrollees'!AC142)</f>
        <v/>
      </c>
      <c r="L136" s="226" t="str">
        <f>IF(ISBLANK('Employees &amp; COBRA Enrollees'!Z142),"",'Employees &amp; COBRA Enrollees'!Z142)</f>
        <v/>
      </c>
      <c r="M136" s="232" t="str">
        <f>IF(ISBLANK('Employees &amp; COBRA Enrollees'!AM142),"",'Employees &amp; COBRA Enrollees'!AM142)</f>
        <v/>
      </c>
      <c r="N136" s="232" t="str">
        <f>IF(ISBLANK('Employees &amp; COBRA Enrollees'!AN142),"",'Employees &amp; COBRA Enrollees'!AN142)</f>
        <v/>
      </c>
      <c r="O136" s="232" t="str">
        <f>IF(ISBLANK('Employees &amp; COBRA Enrollees'!AO142),"",'Employees &amp; COBRA Enrollees'!AO142)</f>
        <v/>
      </c>
      <c r="P136" s="232" t="str">
        <f>IF(ISBLANK('Employees &amp; COBRA Enrollees'!AP142),"",'Employees &amp; COBRA Enrollees'!AP142)</f>
        <v/>
      </c>
    </row>
    <row r="137" spans="1:16" ht="15.9" customHeight="1" thickBot="1" x14ac:dyDescent="0.3">
      <c r="A137" s="44"/>
      <c r="B137" s="223" t="str">
        <f>IF(ISBLANK('Employees &amp; COBRA Enrollees'!BR143),"",'Employees &amp; COBRA Enrollees'!BR143)</f>
        <v>Yes</v>
      </c>
      <c r="C137" s="224" t="str">
        <f>IF(ISBLANK('Employees &amp; COBRA Enrollees'!P143),"",'Employees &amp; COBRA Enrollees'!P143)</f>
        <v/>
      </c>
      <c r="D137" s="225" t="str">
        <f>IF(ISBLANK('Employees &amp; COBRA Enrollees'!Q143),"",'Employees &amp; COBRA Enrollees'!Q143)</f>
        <v/>
      </c>
      <c r="E137" s="226" t="str">
        <f>IF(ISBLANK('Employees &amp; COBRA Enrollees'!Y143),"",'Employees &amp; COBRA Enrollees'!Y143)</f>
        <v/>
      </c>
      <c r="F137" s="227" t="str">
        <f>'Employees &amp; COBRA Enrollees'!V143&amp;" "&amp;'Employees &amp; COBRA Enrollees'!U143</f>
        <v xml:space="preserve"> </v>
      </c>
      <c r="G137" s="228" t="str">
        <f>IF(ISBLANK('Employees &amp; COBRA Enrollees'!AQ143),"",'Employees &amp; COBRA Enrollees'!AQ143)</f>
        <v/>
      </c>
      <c r="H137" s="229" t="str">
        <f>IF(ISBLANK('Employees &amp; COBRA Enrollees'!Y143),"",DATEDIF(E137,C137,"y"))</f>
        <v/>
      </c>
      <c r="I137" s="230" t="str">
        <f>IF(ISBLANK('Employees &amp; COBRA Enrollees'!S143),"",'Employees &amp; COBRA Enrollees'!S143)</f>
        <v/>
      </c>
      <c r="J137" s="231" t="str">
        <f>IF(ISBLANK('Employees &amp; COBRA Enrollees'!C143),"",'Employees &amp; COBRA Enrollees'!C143)</f>
        <v/>
      </c>
      <c r="K137" s="226" t="str">
        <f>IF(ISBLANK('Employees &amp; COBRA Enrollees'!C143),"",'Employees &amp; COBRA Enrollees'!AC143)</f>
        <v/>
      </c>
      <c r="L137" s="226" t="str">
        <f>IF(ISBLANK('Employees &amp; COBRA Enrollees'!Z143),"",'Employees &amp; COBRA Enrollees'!Z143)</f>
        <v/>
      </c>
      <c r="M137" s="232" t="str">
        <f>IF(ISBLANK('Employees &amp; COBRA Enrollees'!AM143),"",'Employees &amp; COBRA Enrollees'!AM143)</f>
        <v/>
      </c>
      <c r="N137" s="232" t="str">
        <f>IF(ISBLANK('Employees &amp; COBRA Enrollees'!AN143),"",'Employees &amp; COBRA Enrollees'!AN143)</f>
        <v/>
      </c>
      <c r="O137" s="232" t="str">
        <f>IF(ISBLANK('Employees &amp; COBRA Enrollees'!AO143),"",'Employees &amp; COBRA Enrollees'!AO143)</f>
        <v/>
      </c>
      <c r="P137" s="232" t="str">
        <f>IF(ISBLANK('Employees &amp; COBRA Enrollees'!AP143),"",'Employees &amp; COBRA Enrollees'!AP143)</f>
        <v/>
      </c>
    </row>
    <row r="138" spans="1:16" ht="15.9" customHeight="1" thickBot="1" x14ac:dyDescent="0.3">
      <c r="A138" s="44"/>
      <c r="B138" s="223" t="str">
        <f>IF(ISBLANK('Employees &amp; COBRA Enrollees'!BR144),"",'Employees &amp; COBRA Enrollees'!BR144)</f>
        <v>Yes</v>
      </c>
      <c r="C138" s="224" t="str">
        <f>IF(ISBLANK('Employees &amp; COBRA Enrollees'!P144),"",'Employees &amp; COBRA Enrollees'!P144)</f>
        <v/>
      </c>
      <c r="D138" s="225" t="str">
        <f>IF(ISBLANK('Employees &amp; COBRA Enrollees'!Q144),"",'Employees &amp; COBRA Enrollees'!Q144)</f>
        <v/>
      </c>
      <c r="E138" s="226" t="str">
        <f>IF(ISBLANK('Employees &amp; COBRA Enrollees'!Y144),"",'Employees &amp; COBRA Enrollees'!Y144)</f>
        <v/>
      </c>
      <c r="F138" s="227" t="str">
        <f>'Employees &amp; COBRA Enrollees'!V144&amp;" "&amp;'Employees &amp; COBRA Enrollees'!U144</f>
        <v xml:space="preserve"> </v>
      </c>
      <c r="G138" s="228" t="str">
        <f>IF(ISBLANK('Employees &amp; COBRA Enrollees'!AQ144),"",'Employees &amp; COBRA Enrollees'!AQ144)</f>
        <v/>
      </c>
      <c r="H138" s="229" t="str">
        <f>IF(ISBLANK('Employees &amp; COBRA Enrollees'!Y144),"",DATEDIF(E138,C138,"y"))</f>
        <v/>
      </c>
      <c r="I138" s="230" t="str">
        <f>IF(ISBLANK('Employees &amp; COBRA Enrollees'!S144),"",'Employees &amp; COBRA Enrollees'!S144)</f>
        <v/>
      </c>
      <c r="J138" s="231" t="str">
        <f>IF(ISBLANK('Employees &amp; COBRA Enrollees'!C144),"",'Employees &amp; COBRA Enrollees'!C144)</f>
        <v/>
      </c>
      <c r="K138" s="226" t="str">
        <f>IF(ISBLANK('Employees &amp; COBRA Enrollees'!C144),"",'Employees &amp; COBRA Enrollees'!AC144)</f>
        <v/>
      </c>
      <c r="L138" s="226" t="str">
        <f>IF(ISBLANK('Employees &amp; COBRA Enrollees'!Z144),"",'Employees &amp; COBRA Enrollees'!Z144)</f>
        <v/>
      </c>
      <c r="M138" s="232" t="str">
        <f>IF(ISBLANK('Employees &amp; COBRA Enrollees'!AM144),"",'Employees &amp; COBRA Enrollees'!AM144)</f>
        <v/>
      </c>
      <c r="N138" s="232" t="str">
        <f>IF(ISBLANK('Employees &amp; COBRA Enrollees'!AN144),"",'Employees &amp; COBRA Enrollees'!AN144)</f>
        <v/>
      </c>
      <c r="O138" s="232" t="str">
        <f>IF(ISBLANK('Employees &amp; COBRA Enrollees'!AO144),"",'Employees &amp; COBRA Enrollees'!AO144)</f>
        <v/>
      </c>
      <c r="P138" s="232" t="str">
        <f>IF(ISBLANK('Employees &amp; COBRA Enrollees'!AP144),"",'Employees &amp; COBRA Enrollees'!AP144)</f>
        <v/>
      </c>
    </row>
    <row r="139" spans="1:16" ht="15.9" customHeight="1" thickBot="1" x14ac:dyDescent="0.3">
      <c r="A139" s="44"/>
      <c r="B139" s="223" t="str">
        <f>IF(ISBLANK('Employees &amp; COBRA Enrollees'!BR145),"",'Employees &amp; COBRA Enrollees'!BR145)</f>
        <v>Yes</v>
      </c>
      <c r="C139" s="224" t="str">
        <f>IF(ISBLANK('Employees &amp; COBRA Enrollees'!P145),"",'Employees &amp; COBRA Enrollees'!P145)</f>
        <v/>
      </c>
      <c r="D139" s="225" t="str">
        <f>IF(ISBLANK('Employees &amp; COBRA Enrollees'!Q145),"",'Employees &amp; COBRA Enrollees'!Q145)</f>
        <v/>
      </c>
      <c r="E139" s="226" t="str">
        <f>IF(ISBLANK('Employees &amp; COBRA Enrollees'!Y145),"",'Employees &amp; COBRA Enrollees'!Y145)</f>
        <v/>
      </c>
      <c r="F139" s="227" t="str">
        <f>'Employees &amp; COBRA Enrollees'!V145&amp;" "&amp;'Employees &amp; COBRA Enrollees'!U145</f>
        <v xml:space="preserve"> </v>
      </c>
      <c r="G139" s="228" t="str">
        <f>IF(ISBLANK('Employees &amp; COBRA Enrollees'!AQ145),"",'Employees &amp; COBRA Enrollees'!AQ145)</f>
        <v/>
      </c>
      <c r="H139" s="229" t="str">
        <f>IF(ISBLANK('Employees &amp; COBRA Enrollees'!Y145),"",DATEDIF(E139,C139,"y"))</f>
        <v/>
      </c>
      <c r="I139" s="230" t="str">
        <f>IF(ISBLANK('Employees &amp; COBRA Enrollees'!S145),"",'Employees &amp; COBRA Enrollees'!S145)</f>
        <v/>
      </c>
      <c r="J139" s="231" t="str">
        <f>IF(ISBLANK('Employees &amp; COBRA Enrollees'!C145),"",'Employees &amp; COBRA Enrollees'!C145)</f>
        <v/>
      </c>
      <c r="K139" s="226" t="str">
        <f>IF(ISBLANK('Employees &amp; COBRA Enrollees'!C145),"",'Employees &amp; COBRA Enrollees'!AC145)</f>
        <v/>
      </c>
      <c r="L139" s="226" t="str">
        <f>IF(ISBLANK('Employees &amp; COBRA Enrollees'!Z145),"",'Employees &amp; COBRA Enrollees'!Z145)</f>
        <v/>
      </c>
      <c r="M139" s="232" t="str">
        <f>IF(ISBLANK('Employees &amp; COBRA Enrollees'!AM145),"",'Employees &amp; COBRA Enrollees'!AM145)</f>
        <v/>
      </c>
      <c r="N139" s="232" t="str">
        <f>IF(ISBLANK('Employees &amp; COBRA Enrollees'!AN145),"",'Employees &amp; COBRA Enrollees'!AN145)</f>
        <v/>
      </c>
      <c r="O139" s="232" t="str">
        <f>IF(ISBLANK('Employees &amp; COBRA Enrollees'!AO145),"",'Employees &amp; COBRA Enrollees'!AO145)</f>
        <v/>
      </c>
      <c r="P139" s="232" t="str">
        <f>IF(ISBLANK('Employees &amp; COBRA Enrollees'!AP145),"",'Employees &amp; COBRA Enrollees'!AP145)</f>
        <v/>
      </c>
    </row>
    <row r="140" spans="1:16" ht="15.9" customHeight="1" thickBot="1" x14ac:dyDescent="0.3">
      <c r="A140" s="44"/>
      <c r="B140" s="223" t="str">
        <f>IF(ISBLANK('Employees &amp; COBRA Enrollees'!BR146),"",'Employees &amp; COBRA Enrollees'!BR146)</f>
        <v>Yes</v>
      </c>
      <c r="C140" s="224" t="str">
        <f>IF(ISBLANK('Employees &amp; COBRA Enrollees'!P146),"",'Employees &amp; COBRA Enrollees'!P146)</f>
        <v/>
      </c>
      <c r="D140" s="225" t="str">
        <f>IF(ISBLANK('Employees &amp; COBRA Enrollees'!Q146),"",'Employees &amp; COBRA Enrollees'!Q146)</f>
        <v/>
      </c>
      <c r="E140" s="226" t="str">
        <f>IF(ISBLANK('Employees &amp; COBRA Enrollees'!Y146),"",'Employees &amp; COBRA Enrollees'!Y146)</f>
        <v/>
      </c>
      <c r="F140" s="227" t="str">
        <f>'Employees &amp; COBRA Enrollees'!V146&amp;" "&amp;'Employees &amp; COBRA Enrollees'!U146</f>
        <v xml:space="preserve"> </v>
      </c>
      <c r="G140" s="228" t="str">
        <f>IF(ISBLANK('Employees &amp; COBRA Enrollees'!AQ146),"",'Employees &amp; COBRA Enrollees'!AQ146)</f>
        <v/>
      </c>
      <c r="H140" s="229" t="str">
        <f>IF(ISBLANK('Employees &amp; COBRA Enrollees'!Y146),"",DATEDIF(E140,C140,"y"))</f>
        <v/>
      </c>
      <c r="I140" s="230" t="str">
        <f>IF(ISBLANK('Employees &amp; COBRA Enrollees'!S146),"",'Employees &amp; COBRA Enrollees'!S146)</f>
        <v/>
      </c>
      <c r="J140" s="231" t="str">
        <f>IF(ISBLANK('Employees &amp; COBRA Enrollees'!C146),"",'Employees &amp; COBRA Enrollees'!C146)</f>
        <v/>
      </c>
      <c r="K140" s="226" t="str">
        <f>IF(ISBLANK('Employees &amp; COBRA Enrollees'!C146),"",'Employees &amp; COBRA Enrollees'!AC146)</f>
        <v/>
      </c>
      <c r="L140" s="226" t="str">
        <f>IF(ISBLANK('Employees &amp; COBRA Enrollees'!Z146),"",'Employees &amp; COBRA Enrollees'!Z146)</f>
        <v/>
      </c>
      <c r="M140" s="232" t="str">
        <f>IF(ISBLANK('Employees &amp; COBRA Enrollees'!AM146),"",'Employees &amp; COBRA Enrollees'!AM146)</f>
        <v/>
      </c>
      <c r="N140" s="232" t="str">
        <f>IF(ISBLANK('Employees &amp; COBRA Enrollees'!AN146),"",'Employees &amp; COBRA Enrollees'!AN146)</f>
        <v/>
      </c>
      <c r="O140" s="232" t="str">
        <f>IF(ISBLANK('Employees &amp; COBRA Enrollees'!AO146),"",'Employees &amp; COBRA Enrollees'!AO146)</f>
        <v/>
      </c>
      <c r="P140" s="232" t="str">
        <f>IF(ISBLANK('Employees &amp; COBRA Enrollees'!AP146),"",'Employees &amp; COBRA Enrollees'!AP146)</f>
        <v/>
      </c>
    </row>
    <row r="141" spans="1:16" ht="15.9" customHeight="1" thickBot="1" x14ac:dyDescent="0.3">
      <c r="A141" s="44"/>
      <c r="B141" s="223" t="str">
        <f>IF(ISBLANK('Employees &amp; COBRA Enrollees'!BR147),"",'Employees &amp; COBRA Enrollees'!BR147)</f>
        <v>Yes</v>
      </c>
      <c r="C141" s="224" t="str">
        <f>IF(ISBLANK('Employees &amp; COBRA Enrollees'!P147),"",'Employees &amp; COBRA Enrollees'!P147)</f>
        <v/>
      </c>
      <c r="D141" s="225" t="str">
        <f>IF(ISBLANK('Employees &amp; COBRA Enrollees'!Q147),"",'Employees &amp; COBRA Enrollees'!Q147)</f>
        <v/>
      </c>
      <c r="E141" s="226" t="str">
        <f>IF(ISBLANK('Employees &amp; COBRA Enrollees'!Y147),"",'Employees &amp; COBRA Enrollees'!Y147)</f>
        <v/>
      </c>
      <c r="F141" s="227" t="str">
        <f>'Employees &amp; COBRA Enrollees'!V147&amp;" "&amp;'Employees &amp; COBRA Enrollees'!U147</f>
        <v xml:space="preserve"> </v>
      </c>
      <c r="G141" s="228" t="str">
        <f>IF(ISBLANK('Employees &amp; COBRA Enrollees'!AQ147),"",'Employees &amp; COBRA Enrollees'!AQ147)</f>
        <v/>
      </c>
      <c r="H141" s="229" t="str">
        <f>IF(ISBLANK('Employees &amp; COBRA Enrollees'!Y147),"",DATEDIF(E141,C141,"y"))</f>
        <v/>
      </c>
      <c r="I141" s="230" t="str">
        <f>IF(ISBLANK('Employees &amp; COBRA Enrollees'!S147),"",'Employees &amp; COBRA Enrollees'!S147)</f>
        <v/>
      </c>
      <c r="J141" s="231" t="str">
        <f>IF(ISBLANK('Employees &amp; COBRA Enrollees'!C147),"",'Employees &amp; COBRA Enrollees'!C147)</f>
        <v/>
      </c>
      <c r="K141" s="226" t="str">
        <f>IF(ISBLANK('Employees &amp; COBRA Enrollees'!C147),"",'Employees &amp; COBRA Enrollees'!AC147)</f>
        <v/>
      </c>
      <c r="L141" s="226" t="str">
        <f>IF(ISBLANK('Employees &amp; COBRA Enrollees'!Z147),"",'Employees &amp; COBRA Enrollees'!Z147)</f>
        <v/>
      </c>
      <c r="M141" s="232" t="str">
        <f>IF(ISBLANK('Employees &amp; COBRA Enrollees'!AM147),"",'Employees &amp; COBRA Enrollees'!AM147)</f>
        <v/>
      </c>
      <c r="N141" s="232" t="str">
        <f>IF(ISBLANK('Employees &amp; COBRA Enrollees'!AN147),"",'Employees &amp; COBRA Enrollees'!AN147)</f>
        <v/>
      </c>
      <c r="O141" s="232" t="str">
        <f>IF(ISBLANK('Employees &amp; COBRA Enrollees'!AO147),"",'Employees &amp; COBRA Enrollees'!AO147)</f>
        <v/>
      </c>
      <c r="P141" s="232" t="str">
        <f>IF(ISBLANK('Employees &amp; COBRA Enrollees'!AP147),"",'Employees &amp; COBRA Enrollees'!AP147)</f>
        <v/>
      </c>
    </row>
    <row r="142" spans="1:16" ht="15.9" customHeight="1" thickBot="1" x14ac:dyDescent="0.3">
      <c r="A142" s="44"/>
      <c r="B142" s="223" t="str">
        <f>IF(ISBLANK('Employees &amp; COBRA Enrollees'!BR148),"",'Employees &amp; COBRA Enrollees'!BR148)</f>
        <v>Yes</v>
      </c>
      <c r="C142" s="224" t="str">
        <f>IF(ISBLANK('Employees &amp; COBRA Enrollees'!P148),"",'Employees &amp; COBRA Enrollees'!P148)</f>
        <v/>
      </c>
      <c r="D142" s="225" t="str">
        <f>IF(ISBLANK('Employees &amp; COBRA Enrollees'!Q148),"",'Employees &amp; COBRA Enrollees'!Q148)</f>
        <v/>
      </c>
      <c r="E142" s="226" t="str">
        <f>IF(ISBLANK('Employees &amp; COBRA Enrollees'!Y148),"",'Employees &amp; COBRA Enrollees'!Y148)</f>
        <v/>
      </c>
      <c r="F142" s="227" t="str">
        <f>'Employees &amp; COBRA Enrollees'!V148&amp;" "&amp;'Employees &amp; COBRA Enrollees'!U148</f>
        <v xml:space="preserve"> </v>
      </c>
      <c r="G142" s="228" t="str">
        <f>IF(ISBLANK('Employees &amp; COBRA Enrollees'!AQ148),"",'Employees &amp; COBRA Enrollees'!AQ148)</f>
        <v/>
      </c>
      <c r="H142" s="229" t="str">
        <f>IF(ISBLANK('Employees &amp; COBRA Enrollees'!Y148),"",DATEDIF(E142,C142,"y"))</f>
        <v/>
      </c>
      <c r="I142" s="230" t="str">
        <f>IF(ISBLANK('Employees &amp; COBRA Enrollees'!S148),"",'Employees &amp; COBRA Enrollees'!S148)</f>
        <v/>
      </c>
      <c r="J142" s="231" t="str">
        <f>IF(ISBLANK('Employees &amp; COBRA Enrollees'!C148),"",'Employees &amp; COBRA Enrollees'!C148)</f>
        <v/>
      </c>
      <c r="K142" s="226" t="str">
        <f>IF(ISBLANK('Employees &amp; COBRA Enrollees'!C148),"",'Employees &amp; COBRA Enrollees'!AC148)</f>
        <v/>
      </c>
      <c r="L142" s="226" t="str">
        <f>IF(ISBLANK('Employees &amp; COBRA Enrollees'!Z148),"",'Employees &amp; COBRA Enrollees'!Z148)</f>
        <v/>
      </c>
      <c r="M142" s="232" t="str">
        <f>IF(ISBLANK('Employees &amp; COBRA Enrollees'!AM148),"",'Employees &amp; COBRA Enrollees'!AM148)</f>
        <v/>
      </c>
      <c r="N142" s="232" t="str">
        <f>IF(ISBLANK('Employees &amp; COBRA Enrollees'!AN148),"",'Employees &amp; COBRA Enrollees'!AN148)</f>
        <v/>
      </c>
      <c r="O142" s="232" t="str">
        <f>IF(ISBLANK('Employees &amp; COBRA Enrollees'!AO148),"",'Employees &amp; COBRA Enrollees'!AO148)</f>
        <v/>
      </c>
      <c r="P142" s="232" t="str">
        <f>IF(ISBLANK('Employees &amp; COBRA Enrollees'!AP148),"",'Employees &amp; COBRA Enrollees'!AP148)</f>
        <v/>
      </c>
    </row>
    <row r="143" spans="1:16" ht="15.9" customHeight="1" thickBot="1" x14ac:dyDescent="0.3">
      <c r="A143" s="44"/>
      <c r="B143" s="223" t="str">
        <f>IF(ISBLANK('Employees &amp; COBRA Enrollees'!BR149),"",'Employees &amp; COBRA Enrollees'!BR149)</f>
        <v>Yes</v>
      </c>
      <c r="C143" s="224" t="str">
        <f>IF(ISBLANK('Employees &amp; COBRA Enrollees'!P149),"",'Employees &amp; COBRA Enrollees'!P149)</f>
        <v/>
      </c>
      <c r="D143" s="225" t="str">
        <f>IF(ISBLANK('Employees &amp; COBRA Enrollees'!Q149),"",'Employees &amp; COBRA Enrollees'!Q149)</f>
        <v/>
      </c>
      <c r="E143" s="226" t="str">
        <f>IF(ISBLANK('Employees &amp; COBRA Enrollees'!Y149),"",'Employees &amp; COBRA Enrollees'!Y149)</f>
        <v/>
      </c>
      <c r="F143" s="227" t="str">
        <f>'Employees &amp; COBRA Enrollees'!V149&amp;" "&amp;'Employees &amp; COBRA Enrollees'!U149</f>
        <v xml:space="preserve"> </v>
      </c>
      <c r="G143" s="228" t="str">
        <f>IF(ISBLANK('Employees &amp; COBRA Enrollees'!AQ149),"",'Employees &amp; COBRA Enrollees'!AQ149)</f>
        <v/>
      </c>
      <c r="H143" s="229" t="str">
        <f>IF(ISBLANK('Employees &amp; COBRA Enrollees'!Y149),"",DATEDIF(E143,C143,"y"))</f>
        <v/>
      </c>
      <c r="I143" s="230" t="str">
        <f>IF(ISBLANK('Employees &amp; COBRA Enrollees'!S149),"",'Employees &amp; COBRA Enrollees'!S149)</f>
        <v/>
      </c>
      <c r="J143" s="231" t="str">
        <f>IF(ISBLANK('Employees &amp; COBRA Enrollees'!C149),"",'Employees &amp; COBRA Enrollees'!C149)</f>
        <v/>
      </c>
      <c r="K143" s="226" t="str">
        <f>IF(ISBLANK('Employees &amp; COBRA Enrollees'!C149),"",'Employees &amp; COBRA Enrollees'!AC149)</f>
        <v/>
      </c>
      <c r="L143" s="226" t="str">
        <f>IF(ISBLANK('Employees &amp; COBRA Enrollees'!Z149),"",'Employees &amp; COBRA Enrollees'!Z149)</f>
        <v/>
      </c>
      <c r="M143" s="232" t="str">
        <f>IF(ISBLANK('Employees &amp; COBRA Enrollees'!AM149),"",'Employees &amp; COBRA Enrollees'!AM149)</f>
        <v/>
      </c>
      <c r="N143" s="232" t="str">
        <f>IF(ISBLANK('Employees &amp; COBRA Enrollees'!AN149),"",'Employees &amp; COBRA Enrollees'!AN149)</f>
        <v/>
      </c>
      <c r="O143" s="232" t="str">
        <f>IF(ISBLANK('Employees &amp; COBRA Enrollees'!AO149),"",'Employees &amp; COBRA Enrollees'!AO149)</f>
        <v/>
      </c>
      <c r="P143" s="232" t="str">
        <f>IF(ISBLANK('Employees &amp; COBRA Enrollees'!AP149),"",'Employees &amp; COBRA Enrollees'!AP149)</f>
        <v/>
      </c>
    </row>
    <row r="144" spans="1:16" ht="15.9" customHeight="1" thickBot="1" x14ac:dyDescent="0.3">
      <c r="A144" s="44"/>
      <c r="B144" s="223" t="str">
        <f>IF(ISBLANK('Employees &amp; COBRA Enrollees'!BR150),"",'Employees &amp; COBRA Enrollees'!BR150)</f>
        <v>Yes</v>
      </c>
      <c r="C144" s="224" t="str">
        <f>IF(ISBLANK('Employees &amp; COBRA Enrollees'!P150),"",'Employees &amp; COBRA Enrollees'!P150)</f>
        <v/>
      </c>
      <c r="D144" s="225" t="str">
        <f>IF(ISBLANK('Employees &amp; COBRA Enrollees'!Q150),"",'Employees &amp; COBRA Enrollees'!Q150)</f>
        <v/>
      </c>
      <c r="E144" s="226" t="str">
        <f>IF(ISBLANK('Employees &amp; COBRA Enrollees'!Y150),"",'Employees &amp; COBRA Enrollees'!Y150)</f>
        <v/>
      </c>
      <c r="F144" s="227" t="str">
        <f>'Employees &amp; COBRA Enrollees'!V150&amp;" "&amp;'Employees &amp; COBRA Enrollees'!U150</f>
        <v xml:space="preserve"> </v>
      </c>
      <c r="G144" s="228" t="str">
        <f>IF(ISBLANK('Employees &amp; COBRA Enrollees'!AQ150),"",'Employees &amp; COBRA Enrollees'!AQ150)</f>
        <v/>
      </c>
      <c r="H144" s="229" t="str">
        <f>IF(ISBLANK('Employees &amp; COBRA Enrollees'!Y150),"",DATEDIF(E144,C144,"y"))</f>
        <v/>
      </c>
      <c r="I144" s="230" t="str">
        <f>IF(ISBLANK('Employees &amp; COBRA Enrollees'!S150),"",'Employees &amp; COBRA Enrollees'!S150)</f>
        <v/>
      </c>
      <c r="J144" s="231" t="str">
        <f>IF(ISBLANK('Employees &amp; COBRA Enrollees'!C150),"",'Employees &amp; COBRA Enrollees'!C150)</f>
        <v/>
      </c>
      <c r="K144" s="226" t="str">
        <f>IF(ISBLANK('Employees &amp; COBRA Enrollees'!C150),"",'Employees &amp; COBRA Enrollees'!AC150)</f>
        <v/>
      </c>
      <c r="L144" s="226" t="str">
        <f>IF(ISBLANK('Employees &amp; COBRA Enrollees'!Z150),"",'Employees &amp; COBRA Enrollees'!Z150)</f>
        <v/>
      </c>
      <c r="M144" s="232" t="str">
        <f>IF(ISBLANK('Employees &amp; COBRA Enrollees'!AM150),"",'Employees &amp; COBRA Enrollees'!AM150)</f>
        <v/>
      </c>
      <c r="N144" s="232" t="str">
        <f>IF(ISBLANK('Employees &amp; COBRA Enrollees'!AN150),"",'Employees &amp; COBRA Enrollees'!AN150)</f>
        <v/>
      </c>
      <c r="O144" s="232" t="str">
        <f>IF(ISBLANK('Employees &amp; COBRA Enrollees'!AO150),"",'Employees &amp; COBRA Enrollees'!AO150)</f>
        <v/>
      </c>
      <c r="P144" s="232" t="str">
        <f>IF(ISBLANK('Employees &amp; COBRA Enrollees'!AP150),"",'Employees &amp; COBRA Enrollees'!AP150)</f>
        <v/>
      </c>
    </row>
    <row r="145" spans="1:16" ht="15.9" customHeight="1" thickBot="1" x14ac:dyDescent="0.3">
      <c r="A145" s="44"/>
      <c r="B145" s="223" t="str">
        <f>IF(ISBLANK('Employees &amp; COBRA Enrollees'!BR151),"",'Employees &amp; COBRA Enrollees'!BR151)</f>
        <v>Yes</v>
      </c>
      <c r="C145" s="224" t="str">
        <f>IF(ISBLANK('Employees &amp; COBRA Enrollees'!P151),"",'Employees &amp; COBRA Enrollees'!P151)</f>
        <v/>
      </c>
      <c r="D145" s="225" t="str">
        <f>IF(ISBLANK('Employees &amp; COBRA Enrollees'!Q151),"",'Employees &amp; COBRA Enrollees'!Q151)</f>
        <v/>
      </c>
      <c r="E145" s="226" t="str">
        <f>IF(ISBLANK('Employees &amp; COBRA Enrollees'!Y151),"",'Employees &amp; COBRA Enrollees'!Y151)</f>
        <v/>
      </c>
      <c r="F145" s="227" t="str">
        <f>'Employees &amp; COBRA Enrollees'!V151&amp;" "&amp;'Employees &amp; COBRA Enrollees'!U151</f>
        <v xml:space="preserve"> </v>
      </c>
      <c r="G145" s="228" t="str">
        <f>IF(ISBLANK('Employees &amp; COBRA Enrollees'!AQ151),"",'Employees &amp; COBRA Enrollees'!AQ151)</f>
        <v/>
      </c>
      <c r="H145" s="229" t="str">
        <f>IF(ISBLANK('Employees &amp; COBRA Enrollees'!Y151),"",DATEDIF(E145,C145,"y"))</f>
        <v/>
      </c>
      <c r="I145" s="230" t="str">
        <f>IF(ISBLANK('Employees &amp; COBRA Enrollees'!S151),"",'Employees &amp; COBRA Enrollees'!S151)</f>
        <v/>
      </c>
      <c r="J145" s="231" t="str">
        <f>IF(ISBLANK('Employees &amp; COBRA Enrollees'!C151),"",'Employees &amp; COBRA Enrollees'!C151)</f>
        <v/>
      </c>
      <c r="K145" s="226" t="str">
        <f>IF(ISBLANK('Employees &amp; COBRA Enrollees'!C151),"",'Employees &amp; COBRA Enrollees'!AC151)</f>
        <v/>
      </c>
      <c r="L145" s="226" t="str">
        <f>IF(ISBLANK('Employees &amp; COBRA Enrollees'!Z151),"",'Employees &amp; COBRA Enrollees'!Z151)</f>
        <v/>
      </c>
      <c r="M145" s="232" t="str">
        <f>IF(ISBLANK('Employees &amp; COBRA Enrollees'!AM151),"",'Employees &amp; COBRA Enrollees'!AM151)</f>
        <v/>
      </c>
      <c r="N145" s="232" t="str">
        <f>IF(ISBLANK('Employees &amp; COBRA Enrollees'!AN151),"",'Employees &amp; COBRA Enrollees'!AN151)</f>
        <v/>
      </c>
      <c r="O145" s="232" t="str">
        <f>IF(ISBLANK('Employees &amp; COBRA Enrollees'!AO151),"",'Employees &amp; COBRA Enrollees'!AO151)</f>
        <v/>
      </c>
      <c r="P145" s="232" t="str">
        <f>IF(ISBLANK('Employees &amp; COBRA Enrollees'!AP151),"",'Employees &amp; COBRA Enrollees'!AP151)</f>
        <v/>
      </c>
    </row>
    <row r="146" spans="1:16" ht="15.9" customHeight="1" thickBot="1" x14ac:dyDescent="0.3">
      <c r="A146" s="44"/>
      <c r="B146" s="223" t="str">
        <f>IF(ISBLANK('Employees &amp; COBRA Enrollees'!BR152),"",'Employees &amp; COBRA Enrollees'!BR152)</f>
        <v>Yes</v>
      </c>
      <c r="C146" s="224" t="str">
        <f>IF(ISBLANK('Employees &amp; COBRA Enrollees'!P152),"",'Employees &amp; COBRA Enrollees'!P152)</f>
        <v/>
      </c>
      <c r="D146" s="225" t="str">
        <f>IF(ISBLANK('Employees &amp; COBRA Enrollees'!Q152),"",'Employees &amp; COBRA Enrollees'!Q152)</f>
        <v/>
      </c>
      <c r="E146" s="226" t="str">
        <f>IF(ISBLANK('Employees &amp; COBRA Enrollees'!Y152),"",'Employees &amp; COBRA Enrollees'!Y152)</f>
        <v/>
      </c>
      <c r="F146" s="227" t="str">
        <f>'Employees &amp; COBRA Enrollees'!V152&amp;" "&amp;'Employees &amp; COBRA Enrollees'!U152</f>
        <v xml:space="preserve"> </v>
      </c>
      <c r="G146" s="228" t="str">
        <f>IF(ISBLANK('Employees &amp; COBRA Enrollees'!AQ152),"",'Employees &amp; COBRA Enrollees'!AQ152)</f>
        <v/>
      </c>
      <c r="H146" s="229" t="str">
        <f>IF(ISBLANK('Employees &amp; COBRA Enrollees'!Y152),"",DATEDIF(E146,C146,"y"))</f>
        <v/>
      </c>
      <c r="I146" s="230" t="str">
        <f>IF(ISBLANK('Employees &amp; COBRA Enrollees'!S152),"",'Employees &amp; COBRA Enrollees'!S152)</f>
        <v/>
      </c>
      <c r="J146" s="231" t="str">
        <f>IF(ISBLANK('Employees &amp; COBRA Enrollees'!C152),"",'Employees &amp; COBRA Enrollees'!C152)</f>
        <v/>
      </c>
      <c r="K146" s="226" t="str">
        <f>IF(ISBLANK('Employees &amp; COBRA Enrollees'!C152),"",'Employees &amp; COBRA Enrollees'!AC152)</f>
        <v/>
      </c>
      <c r="L146" s="226" t="str">
        <f>IF(ISBLANK('Employees &amp; COBRA Enrollees'!Z152),"",'Employees &amp; COBRA Enrollees'!Z152)</f>
        <v/>
      </c>
      <c r="M146" s="232" t="str">
        <f>IF(ISBLANK('Employees &amp; COBRA Enrollees'!AM152),"",'Employees &amp; COBRA Enrollees'!AM152)</f>
        <v/>
      </c>
      <c r="N146" s="232" t="str">
        <f>IF(ISBLANK('Employees &amp; COBRA Enrollees'!AN152),"",'Employees &amp; COBRA Enrollees'!AN152)</f>
        <v/>
      </c>
      <c r="O146" s="232" t="str">
        <f>IF(ISBLANK('Employees &amp; COBRA Enrollees'!AO152),"",'Employees &amp; COBRA Enrollees'!AO152)</f>
        <v/>
      </c>
      <c r="P146" s="232" t="str">
        <f>IF(ISBLANK('Employees &amp; COBRA Enrollees'!AP152),"",'Employees &amp; COBRA Enrollees'!AP152)</f>
        <v/>
      </c>
    </row>
    <row r="147" spans="1:16" ht="15.9" customHeight="1" thickBot="1" x14ac:dyDescent="0.3">
      <c r="A147" s="44"/>
      <c r="B147" s="223" t="str">
        <f>IF(ISBLANK('Employees &amp; COBRA Enrollees'!BR153),"",'Employees &amp; COBRA Enrollees'!BR153)</f>
        <v>Yes</v>
      </c>
      <c r="C147" s="224" t="str">
        <f>IF(ISBLANK('Employees &amp; COBRA Enrollees'!P153),"",'Employees &amp; COBRA Enrollees'!P153)</f>
        <v/>
      </c>
      <c r="D147" s="225" t="str">
        <f>IF(ISBLANK('Employees &amp; COBRA Enrollees'!Q153),"",'Employees &amp; COBRA Enrollees'!Q153)</f>
        <v/>
      </c>
      <c r="E147" s="226" t="str">
        <f>IF(ISBLANK('Employees &amp; COBRA Enrollees'!Y153),"",'Employees &amp; COBRA Enrollees'!Y153)</f>
        <v/>
      </c>
      <c r="F147" s="227" t="str">
        <f>'Employees &amp; COBRA Enrollees'!V153&amp;" "&amp;'Employees &amp; COBRA Enrollees'!U153</f>
        <v xml:space="preserve"> </v>
      </c>
      <c r="G147" s="228" t="str">
        <f>IF(ISBLANK('Employees &amp; COBRA Enrollees'!AQ153),"",'Employees &amp; COBRA Enrollees'!AQ153)</f>
        <v/>
      </c>
      <c r="H147" s="229" t="str">
        <f>IF(ISBLANK('Employees &amp; COBRA Enrollees'!Y153),"",DATEDIF(E147,C147,"y"))</f>
        <v/>
      </c>
      <c r="I147" s="230" t="str">
        <f>IF(ISBLANK('Employees &amp; COBRA Enrollees'!S153),"",'Employees &amp; COBRA Enrollees'!S153)</f>
        <v/>
      </c>
      <c r="J147" s="231" t="str">
        <f>IF(ISBLANK('Employees &amp; COBRA Enrollees'!C153),"",'Employees &amp; COBRA Enrollees'!C153)</f>
        <v/>
      </c>
      <c r="K147" s="226" t="str">
        <f>IF(ISBLANK('Employees &amp; COBRA Enrollees'!C153),"",'Employees &amp; COBRA Enrollees'!AC153)</f>
        <v/>
      </c>
      <c r="L147" s="226" t="str">
        <f>IF(ISBLANK('Employees &amp; COBRA Enrollees'!Z153),"",'Employees &amp; COBRA Enrollees'!Z153)</f>
        <v/>
      </c>
      <c r="M147" s="232" t="str">
        <f>IF(ISBLANK('Employees &amp; COBRA Enrollees'!AM153),"",'Employees &amp; COBRA Enrollees'!AM153)</f>
        <v/>
      </c>
      <c r="N147" s="232" t="str">
        <f>IF(ISBLANK('Employees &amp; COBRA Enrollees'!AN153),"",'Employees &amp; COBRA Enrollees'!AN153)</f>
        <v/>
      </c>
      <c r="O147" s="232" t="str">
        <f>IF(ISBLANK('Employees &amp; COBRA Enrollees'!AO153),"",'Employees &amp; COBRA Enrollees'!AO153)</f>
        <v/>
      </c>
      <c r="P147" s="232" t="str">
        <f>IF(ISBLANK('Employees &amp; COBRA Enrollees'!AP153),"",'Employees &amp; COBRA Enrollees'!AP153)</f>
        <v/>
      </c>
    </row>
    <row r="148" spans="1:16" ht="15.9" customHeight="1" thickBot="1" x14ac:dyDescent="0.3">
      <c r="A148" s="44"/>
      <c r="B148" s="223" t="str">
        <f>IF(ISBLANK('Employees &amp; COBRA Enrollees'!BR154),"",'Employees &amp; COBRA Enrollees'!BR154)</f>
        <v>Yes</v>
      </c>
      <c r="C148" s="224" t="str">
        <f>IF(ISBLANK('Employees &amp; COBRA Enrollees'!P154),"",'Employees &amp; COBRA Enrollees'!P154)</f>
        <v/>
      </c>
      <c r="D148" s="225" t="str">
        <f>IF(ISBLANK('Employees &amp; COBRA Enrollees'!Q154),"",'Employees &amp; COBRA Enrollees'!Q154)</f>
        <v/>
      </c>
      <c r="E148" s="226" t="str">
        <f>IF(ISBLANK('Employees &amp; COBRA Enrollees'!Y154),"",'Employees &amp; COBRA Enrollees'!Y154)</f>
        <v/>
      </c>
      <c r="F148" s="227" t="str">
        <f>'Employees &amp; COBRA Enrollees'!V154&amp;" "&amp;'Employees &amp; COBRA Enrollees'!U154</f>
        <v xml:space="preserve"> </v>
      </c>
      <c r="G148" s="228" t="str">
        <f>IF(ISBLANK('Employees &amp; COBRA Enrollees'!AQ154),"",'Employees &amp; COBRA Enrollees'!AQ154)</f>
        <v/>
      </c>
      <c r="H148" s="229" t="str">
        <f>IF(ISBLANK('Employees &amp; COBRA Enrollees'!Y154),"",DATEDIF(E148,C148,"y"))</f>
        <v/>
      </c>
      <c r="I148" s="230" t="str">
        <f>IF(ISBLANK('Employees &amp; COBRA Enrollees'!S154),"",'Employees &amp; COBRA Enrollees'!S154)</f>
        <v/>
      </c>
      <c r="J148" s="231" t="str">
        <f>IF(ISBLANK('Employees &amp; COBRA Enrollees'!C154),"",'Employees &amp; COBRA Enrollees'!C154)</f>
        <v/>
      </c>
      <c r="K148" s="226" t="str">
        <f>IF(ISBLANK('Employees &amp; COBRA Enrollees'!C154),"",'Employees &amp; COBRA Enrollees'!AC154)</f>
        <v/>
      </c>
      <c r="L148" s="226" t="str">
        <f>IF(ISBLANK('Employees &amp; COBRA Enrollees'!Z154),"",'Employees &amp; COBRA Enrollees'!Z154)</f>
        <v/>
      </c>
      <c r="M148" s="232" t="str">
        <f>IF(ISBLANK('Employees &amp; COBRA Enrollees'!AM154),"",'Employees &amp; COBRA Enrollees'!AM154)</f>
        <v/>
      </c>
      <c r="N148" s="232" t="str">
        <f>IF(ISBLANK('Employees &amp; COBRA Enrollees'!AN154),"",'Employees &amp; COBRA Enrollees'!AN154)</f>
        <v/>
      </c>
      <c r="O148" s="232" t="str">
        <f>IF(ISBLANK('Employees &amp; COBRA Enrollees'!AO154),"",'Employees &amp; COBRA Enrollees'!AO154)</f>
        <v/>
      </c>
      <c r="P148" s="232" t="str">
        <f>IF(ISBLANK('Employees &amp; COBRA Enrollees'!AP154),"",'Employees &amp; COBRA Enrollees'!AP154)</f>
        <v/>
      </c>
    </row>
    <row r="149" spans="1:16" ht="15.9" customHeight="1" thickBot="1" x14ac:dyDescent="0.3">
      <c r="A149" s="44"/>
      <c r="B149" s="223" t="str">
        <f>IF(ISBLANK('Employees &amp; COBRA Enrollees'!BR155),"",'Employees &amp; COBRA Enrollees'!BR155)</f>
        <v>Yes</v>
      </c>
      <c r="C149" s="224" t="str">
        <f>IF(ISBLANK('Employees &amp; COBRA Enrollees'!P155),"",'Employees &amp; COBRA Enrollees'!P155)</f>
        <v/>
      </c>
      <c r="D149" s="225" t="str">
        <f>IF(ISBLANK('Employees &amp; COBRA Enrollees'!Q155),"",'Employees &amp; COBRA Enrollees'!Q155)</f>
        <v/>
      </c>
      <c r="E149" s="226" t="str">
        <f>IF(ISBLANK('Employees &amp; COBRA Enrollees'!Y155),"",'Employees &amp; COBRA Enrollees'!Y155)</f>
        <v/>
      </c>
      <c r="F149" s="227" t="str">
        <f>'Employees &amp; COBRA Enrollees'!V155&amp;" "&amp;'Employees &amp; COBRA Enrollees'!U155</f>
        <v xml:space="preserve"> </v>
      </c>
      <c r="G149" s="228" t="str">
        <f>IF(ISBLANK('Employees &amp; COBRA Enrollees'!AQ155),"",'Employees &amp; COBRA Enrollees'!AQ155)</f>
        <v/>
      </c>
      <c r="H149" s="229" t="str">
        <f>IF(ISBLANK('Employees &amp; COBRA Enrollees'!Y155),"",DATEDIF(E149,C149,"y"))</f>
        <v/>
      </c>
      <c r="I149" s="230" t="str">
        <f>IF(ISBLANK('Employees &amp; COBRA Enrollees'!S155),"",'Employees &amp; COBRA Enrollees'!S155)</f>
        <v/>
      </c>
      <c r="J149" s="231" t="str">
        <f>IF(ISBLANK('Employees &amp; COBRA Enrollees'!C155),"",'Employees &amp; COBRA Enrollees'!C155)</f>
        <v/>
      </c>
      <c r="K149" s="226" t="str">
        <f>IF(ISBLANK('Employees &amp; COBRA Enrollees'!C155),"",'Employees &amp; COBRA Enrollees'!AC155)</f>
        <v/>
      </c>
      <c r="L149" s="226" t="str">
        <f>IF(ISBLANK('Employees &amp; COBRA Enrollees'!Z155),"",'Employees &amp; COBRA Enrollees'!Z155)</f>
        <v/>
      </c>
      <c r="M149" s="232" t="str">
        <f>IF(ISBLANK('Employees &amp; COBRA Enrollees'!AM155),"",'Employees &amp; COBRA Enrollees'!AM155)</f>
        <v/>
      </c>
      <c r="N149" s="232" t="str">
        <f>IF(ISBLANK('Employees &amp; COBRA Enrollees'!AN155),"",'Employees &amp; COBRA Enrollees'!AN155)</f>
        <v/>
      </c>
      <c r="O149" s="232" t="str">
        <f>IF(ISBLANK('Employees &amp; COBRA Enrollees'!AO155),"",'Employees &amp; COBRA Enrollees'!AO155)</f>
        <v/>
      </c>
      <c r="P149" s="232" t="str">
        <f>IF(ISBLANK('Employees &amp; COBRA Enrollees'!AP155),"",'Employees &amp; COBRA Enrollees'!AP155)</f>
        <v/>
      </c>
    </row>
    <row r="150" spans="1:16" ht="15.9" customHeight="1" thickBot="1" x14ac:dyDescent="0.3">
      <c r="A150" s="44"/>
      <c r="B150" s="223" t="str">
        <f>IF(ISBLANK('Employees &amp; COBRA Enrollees'!BR156),"",'Employees &amp; COBRA Enrollees'!BR156)</f>
        <v>Yes</v>
      </c>
      <c r="C150" s="224" t="str">
        <f>IF(ISBLANK('Employees &amp; COBRA Enrollees'!P156),"",'Employees &amp; COBRA Enrollees'!P156)</f>
        <v/>
      </c>
      <c r="D150" s="225" t="str">
        <f>IF(ISBLANK('Employees &amp; COBRA Enrollees'!Q156),"",'Employees &amp; COBRA Enrollees'!Q156)</f>
        <v/>
      </c>
      <c r="E150" s="226" t="str">
        <f>IF(ISBLANK('Employees &amp; COBRA Enrollees'!Y156),"",'Employees &amp; COBRA Enrollees'!Y156)</f>
        <v/>
      </c>
      <c r="F150" s="227" t="str">
        <f>'Employees &amp; COBRA Enrollees'!V156&amp;" "&amp;'Employees &amp; COBRA Enrollees'!U156</f>
        <v xml:space="preserve"> </v>
      </c>
      <c r="G150" s="228" t="str">
        <f>IF(ISBLANK('Employees &amp; COBRA Enrollees'!AQ156),"",'Employees &amp; COBRA Enrollees'!AQ156)</f>
        <v/>
      </c>
      <c r="H150" s="229" t="str">
        <f>IF(ISBLANK('Employees &amp; COBRA Enrollees'!Y156),"",DATEDIF(E150,C150,"y"))</f>
        <v/>
      </c>
      <c r="I150" s="230" t="str">
        <f>IF(ISBLANK('Employees &amp; COBRA Enrollees'!S156),"",'Employees &amp; COBRA Enrollees'!S156)</f>
        <v/>
      </c>
      <c r="J150" s="231" t="str">
        <f>IF(ISBLANK('Employees &amp; COBRA Enrollees'!C156),"",'Employees &amp; COBRA Enrollees'!C156)</f>
        <v/>
      </c>
      <c r="K150" s="226" t="str">
        <f>IF(ISBLANK('Employees &amp; COBRA Enrollees'!C156),"",'Employees &amp; COBRA Enrollees'!AC156)</f>
        <v/>
      </c>
      <c r="L150" s="226" t="str">
        <f>IF(ISBLANK('Employees &amp; COBRA Enrollees'!Z156),"",'Employees &amp; COBRA Enrollees'!Z156)</f>
        <v/>
      </c>
      <c r="M150" s="232" t="str">
        <f>IF(ISBLANK('Employees &amp; COBRA Enrollees'!AM156),"",'Employees &amp; COBRA Enrollees'!AM156)</f>
        <v/>
      </c>
      <c r="N150" s="232" t="str">
        <f>IF(ISBLANK('Employees &amp; COBRA Enrollees'!AN156),"",'Employees &amp; COBRA Enrollees'!AN156)</f>
        <v/>
      </c>
      <c r="O150" s="232" t="str">
        <f>IF(ISBLANK('Employees &amp; COBRA Enrollees'!AO156),"",'Employees &amp; COBRA Enrollees'!AO156)</f>
        <v/>
      </c>
      <c r="P150" s="232" t="str">
        <f>IF(ISBLANK('Employees &amp; COBRA Enrollees'!AP156),"",'Employees &amp; COBRA Enrollees'!AP156)</f>
        <v/>
      </c>
    </row>
    <row r="151" spans="1:16" ht="15.9" customHeight="1" thickBot="1" x14ac:dyDescent="0.3">
      <c r="A151" s="44"/>
      <c r="B151" s="223" t="str">
        <f>IF(ISBLANK('Employees &amp; COBRA Enrollees'!BR157),"",'Employees &amp; COBRA Enrollees'!BR157)</f>
        <v>Yes</v>
      </c>
      <c r="C151" s="224" t="str">
        <f>IF(ISBLANK('Employees &amp; COBRA Enrollees'!P157),"",'Employees &amp; COBRA Enrollees'!P157)</f>
        <v/>
      </c>
      <c r="D151" s="225" t="str">
        <f>IF(ISBLANK('Employees &amp; COBRA Enrollees'!Q157),"",'Employees &amp; COBRA Enrollees'!Q157)</f>
        <v/>
      </c>
      <c r="E151" s="226" t="str">
        <f>IF(ISBLANK('Employees &amp; COBRA Enrollees'!Y157),"",'Employees &amp; COBRA Enrollees'!Y157)</f>
        <v/>
      </c>
      <c r="F151" s="227" t="str">
        <f>'Employees &amp; COBRA Enrollees'!V157&amp;" "&amp;'Employees &amp; COBRA Enrollees'!U157</f>
        <v xml:space="preserve"> </v>
      </c>
      <c r="G151" s="228" t="str">
        <f>IF(ISBLANK('Employees &amp; COBRA Enrollees'!AQ157),"",'Employees &amp; COBRA Enrollees'!AQ157)</f>
        <v/>
      </c>
      <c r="H151" s="229" t="str">
        <f>IF(ISBLANK('Employees &amp; COBRA Enrollees'!Y157),"",DATEDIF(E151,C151,"y"))</f>
        <v/>
      </c>
      <c r="I151" s="230" t="str">
        <f>IF(ISBLANK('Employees &amp; COBRA Enrollees'!S157),"",'Employees &amp; COBRA Enrollees'!S157)</f>
        <v/>
      </c>
      <c r="J151" s="231" t="str">
        <f>IF(ISBLANK('Employees &amp; COBRA Enrollees'!C157),"",'Employees &amp; COBRA Enrollees'!C157)</f>
        <v/>
      </c>
      <c r="K151" s="226" t="str">
        <f>IF(ISBLANK('Employees &amp; COBRA Enrollees'!C157),"",'Employees &amp; COBRA Enrollees'!AC157)</f>
        <v/>
      </c>
      <c r="L151" s="226" t="str">
        <f>IF(ISBLANK('Employees &amp; COBRA Enrollees'!Z157),"",'Employees &amp; COBRA Enrollees'!Z157)</f>
        <v/>
      </c>
      <c r="M151" s="232" t="str">
        <f>IF(ISBLANK('Employees &amp; COBRA Enrollees'!AM157),"",'Employees &amp; COBRA Enrollees'!AM157)</f>
        <v/>
      </c>
      <c r="N151" s="232" t="str">
        <f>IF(ISBLANK('Employees &amp; COBRA Enrollees'!AN157),"",'Employees &amp; COBRA Enrollees'!AN157)</f>
        <v/>
      </c>
      <c r="O151" s="232" t="str">
        <f>IF(ISBLANK('Employees &amp; COBRA Enrollees'!AO157),"",'Employees &amp; COBRA Enrollees'!AO157)</f>
        <v/>
      </c>
      <c r="P151" s="232" t="str">
        <f>IF(ISBLANK('Employees &amp; COBRA Enrollees'!AP157),"",'Employees &amp; COBRA Enrollees'!AP157)</f>
        <v/>
      </c>
    </row>
    <row r="152" spans="1:16" ht="15.9" customHeight="1" thickBot="1" x14ac:dyDescent="0.3">
      <c r="A152" s="44"/>
      <c r="B152" s="223" t="str">
        <f>IF(ISBLANK('Employees &amp; COBRA Enrollees'!BR158),"",'Employees &amp; COBRA Enrollees'!BR158)</f>
        <v>Yes</v>
      </c>
      <c r="C152" s="224" t="str">
        <f>IF(ISBLANK('Employees &amp; COBRA Enrollees'!P158),"",'Employees &amp; COBRA Enrollees'!P158)</f>
        <v/>
      </c>
      <c r="D152" s="225" t="str">
        <f>IF(ISBLANK('Employees &amp; COBRA Enrollees'!Q158),"",'Employees &amp; COBRA Enrollees'!Q158)</f>
        <v/>
      </c>
      <c r="E152" s="226" t="str">
        <f>IF(ISBLANK('Employees &amp; COBRA Enrollees'!Y158),"",'Employees &amp; COBRA Enrollees'!Y158)</f>
        <v/>
      </c>
      <c r="F152" s="227" t="str">
        <f>'Employees &amp; COBRA Enrollees'!V158&amp;" "&amp;'Employees &amp; COBRA Enrollees'!U158</f>
        <v xml:space="preserve"> </v>
      </c>
      <c r="G152" s="228" t="str">
        <f>IF(ISBLANK('Employees &amp; COBRA Enrollees'!AQ158),"",'Employees &amp; COBRA Enrollees'!AQ158)</f>
        <v/>
      </c>
      <c r="H152" s="229" t="str">
        <f>IF(ISBLANK('Employees &amp; COBRA Enrollees'!Y158),"",DATEDIF(E152,C152,"y"))</f>
        <v/>
      </c>
      <c r="I152" s="230" t="str">
        <f>IF(ISBLANK('Employees &amp; COBRA Enrollees'!S158),"",'Employees &amp; COBRA Enrollees'!S158)</f>
        <v/>
      </c>
      <c r="J152" s="231" t="str">
        <f>IF(ISBLANK('Employees &amp; COBRA Enrollees'!C158),"",'Employees &amp; COBRA Enrollees'!C158)</f>
        <v/>
      </c>
      <c r="K152" s="226" t="str">
        <f>IF(ISBLANK('Employees &amp; COBRA Enrollees'!C158),"",'Employees &amp; COBRA Enrollees'!AC158)</f>
        <v/>
      </c>
      <c r="L152" s="226" t="str">
        <f>IF(ISBLANK('Employees &amp; COBRA Enrollees'!Z158),"",'Employees &amp; COBRA Enrollees'!Z158)</f>
        <v/>
      </c>
      <c r="M152" s="232" t="str">
        <f>IF(ISBLANK('Employees &amp; COBRA Enrollees'!AM158),"",'Employees &amp; COBRA Enrollees'!AM158)</f>
        <v/>
      </c>
      <c r="N152" s="232" t="str">
        <f>IF(ISBLANK('Employees &amp; COBRA Enrollees'!AN158),"",'Employees &amp; COBRA Enrollees'!AN158)</f>
        <v/>
      </c>
      <c r="O152" s="232" t="str">
        <f>IF(ISBLANK('Employees &amp; COBRA Enrollees'!AO158),"",'Employees &amp; COBRA Enrollees'!AO158)</f>
        <v/>
      </c>
      <c r="P152" s="232" t="str">
        <f>IF(ISBLANK('Employees &amp; COBRA Enrollees'!AP158),"",'Employees &amp; COBRA Enrollees'!AP158)</f>
        <v/>
      </c>
    </row>
    <row r="153" spans="1:16" ht="15.9" customHeight="1" thickBot="1" x14ac:dyDescent="0.3">
      <c r="A153" s="44"/>
      <c r="B153" s="223" t="str">
        <f>IF(ISBLANK('Employees &amp; COBRA Enrollees'!BR159),"",'Employees &amp; COBRA Enrollees'!BR159)</f>
        <v>Yes</v>
      </c>
      <c r="C153" s="224" t="str">
        <f>IF(ISBLANK('Employees &amp; COBRA Enrollees'!P159),"",'Employees &amp; COBRA Enrollees'!P159)</f>
        <v/>
      </c>
      <c r="D153" s="225" t="str">
        <f>IF(ISBLANK('Employees &amp; COBRA Enrollees'!Q159),"",'Employees &amp; COBRA Enrollees'!Q159)</f>
        <v/>
      </c>
      <c r="E153" s="226" t="str">
        <f>IF(ISBLANK('Employees &amp; COBRA Enrollees'!Y159),"",'Employees &amp; COBRA Enrollees'!Y159)</f>
        <v/>
      </c>
      <c r="F153" s="227" t="str">
        <f>'Employees &amp; COBRA Enrollees'!V159&amp;" "&amp;'Employees &amp; COBRA Enrollees'!U159</f>
        <v xml:space="preserve"> </v>
      </c>
      <c r="G153" s="228" t="str">
        <f>IF(ISBLANK('Employees &amp; COBRA Enrollees'!AQ159),"",'Employees &amp; COBRA Enrollees'!AQ159)</f>
        <v/>
      </c>
      <c r="H153" s="229" t="str">
        <f>IF(ISBLANK('Employees &amp; COBRA Enrollees'!Y159),"",DATEDIF(E153,C153,"y"))</f>
        <v/>
      </c>
      <c r="I153" s="230" t="str">
        <f>IF(ISBLANK('Employees &amp; COBRA Enrollees'!S159),"",'Employees &amp; COBRA Enrollees'!S159)</f>
        <v/>
      </c>
      <c r="J153" s="231" t="str">
        <f>IF(ISBLANK('Employees &amp; COBRA Enrollees'!C159),"",'Employees &amp; COBRA Enrollees'!C159)</f>
        <v/>
      </c>
      <c r="K153" s="226" t="str">
        <f>IF(ISBLANK('Employees &amp; COBRA Enrollees'!C159),"",'Employees &amp; COBRA Enrollees'!AC159)</f>
        <v/>
      </c>
      <c r="L153" s="226" t="str">
        <f>IF(ISBLANK('Employees &amp; COBRA Enrollees'!Z159),"",'Employees &amp; COBRA Enrollees'!Z159)</f>
        <v/>
      </c>
      <c r="M153" s="232" t="str">
        <f>IF(ISBLANK('Employees &amp; COBRA Enrollees'!AM159),"",'Employees &amp; COBRA Enrollees'!AM159)</f>
        <v/>
      </c>
      <c r="N153" s="232" t="str">
        <f>IF(ISBLANK('Employees &amp; COBRA Enrollees'!AN159),"",'Employees &amp; COBRA Enrollees'!AN159)</f>
        <v/>
      </c>
      <c r="O153" s="232" t="str">
        <f>IF(ISBLANK('Employees &amp; COBRA Enrollees'!AO159),"",'Employees &amp; COBRA Enrollees'!AO159)</f>
        <v/>
      </c>
      <c r="P153" s="232" t="str">
        <f>IF(ISBLANK('Employees &amp; COBRA Enrollees'!AP159),"",'Employees &amp; COBRA Enrollees'!AP159)</f>
        <v/>
      </c>
    </row>
    <row r="154" spans="1:16" ht="15.9" customHeight="1" thickBot="1" x14ac:dyDescent="0.3">
      <c r="A154" s="44"/>
      <c r="B154" s="223" t="str">
        <f>IF(ISBLANK('Employees &amp; COBRA Enrollees'!BR160),"",'Employees &amp; COBRA Enrollees'!BR160)</f>
        <v>Yes</v>
      </c>
      <c r="C154" s="224" t="str">
        <f>IF(ISBLANK('Employees &amp; COBRA Enrollees'!P160),"",'Employees &amp; COBRA Enrollees'!P160)</f>
        <v/>
      </c>
      <c r="D154" s="225" t="str">
        <f>IF(ISBLANK('Employees &amp; COBRA Enrollees'!Q160),"",'Employees &amp; COBRA Enrollees'!Q160)</f>
        <v/>
      </c>
      <c r="E154" s="226" t="str">
        <f>IF(ISBLANK('Employees &amp; COBRA Enrollees'!Y160),"",'Employees &amp; COBRA Enrollees'!Y160)</f>
        <v/>
      </c>
      <c r="F154" s="227" t="str">
        <f>'Employees &amp; COBRA Enrollees'!V160&amp;" "&amp;'Employees &amp; COBRA Enrollees'!U160</f>
        <v xml:space="preserve"> </v>
      </c>
      <c r="G154" s="228" t="str">
        <f>IF(ISBLANK('Employees &amp; COBRA Enrollees'!AQ160),"",'Employees &amp; COBRA Enrollees'!AQ160)</f>
        <v/>
      </c>
      <c r="H154" s="229" t="str">
        <f>IF(ISBLANK('Employees &amp; COBRA Enrollees'!Y160),"",DATEDIF(E154,C154,"y"))</f>
        <v/>
      </c>
      <c r="I154" s="230" t="str">
        <f>IF(ISBLANK('Employees &amp; COBRA Enrollees'!S160),"",'Employees &amp; COBRA Enrollees'!S160)</f>
        <v/>
      </c>
      <c r="J154" s="231" t="str">
        <f>IF(ISBLANK('Employees &amp; COBRA Enrollees'!C160),"",'Employees &amp; COBRA Enrollees'!C160)</f>
        <v/>
      </c>
      <c r="K154" s="226" t="str">
        <f>IF(ISBLANK('Employees &amp; COBRA Enrollees'!C160),"",'Employees &amp; COBRA Enrollees'!AC160)</f>
        <v/>
      </c>
      <c r="L154" s="226" t="str">
        <f>IF(ISBLANK('Employees &amp; COBRA Enrollees'!Z160),"",'Employees &amp; COBRA Enrollees'!Z160)</f>
        <v/>
      </c>
      <c r="M154" s="232" t="str">
        <f>IF(ISBLANK('Employees &amp; COBRA Enrollees'!AM160),"",'Employees &amp; COBRA Enrollees'!AM160)</f>
        <v/>
      </c>
      <c r="N154" s="232" t="str">
        <f>IF(ISBLANK('Employees &amp; COBRA Enrollees'!AN160),"",'Employees &amp; COBRA Enrollees'!AN160)</f>
        <v/>
      </c>
      <c r="O154" s="232" t="str">
        <f>IF(ISBLANK('Employees &amp; COBRA Enrollees'!AO160),"",'Employees &amp; COBRA Enrollees'!AO160)</f>
        <v/>
      </c>
      <c r="P154" s="232" t="str">
        <f>IF(ISBLANK('Employees &amp; COBRA Enrollees'!AP160),"",'Employees &amp; COBRA Enrollees'!AP160)</f>
        <v/>
      </c>
    </row>
    <row r="155" spans="1:16" ht="15.9" customHeight="1" thickBot="1" x14ac:dyDescent="0.3">
      <c r="A155" s="44"/>
      <c r="B155" s="223" t="str">
        <f>IF(ISBLANK('Employees &amp; COBRA Enrollees'!BR161),"",'Employees &amp; COBRA Enrollees'!BR161)</f>
        <v>Yes</v>
      </c>
      <c r="C155" s="224" t="str">
        <f>IF(ISBLANK('Employees &amp; COBRA Enrollees'!P161),"",'Employees &amp; COBRA Enrollees'!P161)</f>
        <v/>
      </c>
      <c r="D155" s="225" t="str">
        <f>IF(ISBLANK('Employees &amp; COBRA Enrollees'!Q161),"",'Employees &amp; COBRA Enrollees'!Q161)</f>
        <v/>
      </c>
      <c r="E155" s="226" t="str">
        <f>IF(ISBLANK('Employees &amp; COBRA Enrollees'!Y161),"",'Employees &amp; COBRA Enrollees'!Y161)</f>
        <v/>
      </c>
      <c r="F155" s="227" t="str">
        <f>'Employees &amp; COBRA Enrollees'!V161&amp;" "&amp;'Employees &amp; COBRA Enrollees'!U161</f>
        <v xml:space="preserve"> </v>
      </c>
      <c r="G155" s="228" t="str">
        <f>IF(ISBLANK('Employees &amp; COBRA Enrollees'!AQ161),"",'Employees &amp; COBRA Enrollees'!AQ161)</f>
        <v/>
      </c>
      <c r="H155" s="229" t="str">
        <f>IF(ISBLANK('Employees &amp; COBRA Enrollees'!Y161),"",DATEDIF(E155,C155,"y"))</f>
        <v/>
      </c>
      <c r="I155" s="230" t="str">
        <f>IF(ISBLANK('Employees &amp; COBRA Enrollees'!S161),"",'Employees &amp; COBRA Enrollees'!S161)</f>
        <v/>
      </c>
      <c r="J155" s="231" t="str">
        <f>IF(ISBLANK('Employees &amp; COBRA Enrollees'!C161),"",'Employees &amp; COBRA Enrollees'!C161)</f>
        <v/>
      </c>
      <c r="K155" s="226" t="str">
        <f>IF(ISBLANK('Employees &amp; COBRA Enrollees'!C161),"",'Employees &amp; COBRA Enrollees'!AC161)</f>
        <v/>
      </c>
      <c r="L155" s="226" t="str">
        <f>IF(ISBLANK('Employees &amp; COBRA Enrollees'!Z161),"",'Employees &amp; COBRA Enrollees'!Z161)</f>
        <v/>
      </c>
      <c r="M155" s="232" t="str">
        <f>IF(ISBLANK('Employees &amp; COBRA Enrollees'!AM161),"",'Employees &amp; COBRA Enrollees'!AM161)</f>
        <v/>
      </c>
      <c r="N155" s="232" t="str">
        <f>IF(ISBLANK('Employees &amp; COBRA Enrollees'!AN161),"",'Employees &amp; COBRA Enrollees'!AN161)</f>
        <v/>
      </c>
      <c r="O155" s="232" t="str">
        <f>IF(ISBLANK('Employees &amp; COBRA Enrollees'!AO161),"",'Employees &amp; COBRA Enrollees'!AO161)</f>
        <v/>
      </c>
      <c r="P155" s="232" t="str">
        <f>IF(ISBLANK('Employees &amp; COBRA Enrollees'!AP161),"",'Employees &amp; COBRA Enrollees'!AP161)</f>
        <v/>
      </c>
    </row>
    <row r="156" spans="1:16" ht="15.9" customHeight="1" thickBot="1" x14ac:dyDescent="0.3">
      <c r="A156" s="44"/>
      <c r="B156" s="223" t="str">
        <f>IF(ISBLANK('Employees &amp; COBRA Enrollees'!BR162),"",'Employees &amp; COBRA Enrollees'!BR162)</f>
        <v>Yes</v>
      </c>
      <c r="C156" s="224" t="str">
        <f>IF(ISBLANK('Employees &amp; COBRA Enrollees'!P162),"",'Employees &amp; COBRA Enrollees'!P162)</f>
        <v/>
      </c>
      <c r="D156" s="225" t="str">
        <f>IF(ISBLANK('Employees &amp; COBRA Enrollees'!Q162),"",'Employees &amp; COBRA Enrollees'!Q162)</f>
        <v/>
      </c>
      <c r="E156" s="226" t="str">
        <f>IF(ISBLANK('Employees &amp; COBRA Enrollees'!Y162),"",'Employees &amp; COBRA Enrollees'!Y162)</f>
        <v/>
      </c>
      <c r="F156" s="227" t="str">
        <f>'Employees &amp; COBRA Enrollees'!V162&amp;" "&amp;'Employees &amp; COBRA Enrollees'!U162</f>
        <v xml:space="preserve"> </v>
      </c>
      <c r="G156" s="228" t="str">
        <f>IF(ISBLANK('Employees &amp; COBRA Enrollees'!AQ162),"",'Employees &amp; COBRA Enrollees'!AQ162)</f>
        <v/>
      </c>
      <c r="H156" s="229" t="str">
        <f>IF(ISBLANK('Employees &amp; COBRA Enrollees'!Y162),"",DATEDIF(E156,C156,"y"))</f>
        <v/>
      </c>
      <c r="I156" s="230" t="str">
        <f>IF(ISBLANK('Employees &amp; COBRA Enrollees'!S162),"",'Employees &amp; COBRA Enrollees'!S162)</f>
        <v/>
      </c>
      <c r="J156" s="231" t="str">
        <f>IF(ISBLANK('Employees &amp; COBRA Enrollees'!C162),"",'Employees &amp; COBRA Enrollees'!C162)</f>
        <v/>
      </c>
      <c r="K156" s="226" t="str">
        <f>IF(ISBLANK('Employees &amp; COBRA Enrollees'!C162),"",'Employees &amp; COBRA Enrollees'!AC162)</f>
        <v/>
      </c>
      <c r="L156" s="226" t="str">
        <f>IF(ISBLANK('Employees &amp; COBRA Enrollees'!Z162),"",'Employees &amp; COBRA Enrollees'!Z162)</f>
        <v/>
      </c>
      <c r="M156" s="232" t="str">
        <f>IF(ISBLANK('Employees &amp; COBRA Enrollees'!AM162),"",'Employees &amp; COBRA Enrollees'!AM162)</f>
        <v/>
      </c>
      <c r="N156" s="232" t="str">
        <f>IF(ISBLANK('Employees &amp; COBRA Enrollees'!AN162),"",'Employees &amp; COBRA Enrollees'!AN162)</f>
        <v/>
      </c>
      <c r="O156" s="232" t="str">
        <f>IF(ISBLANK('Employees &amp; COBRA Enrollees'!AO162),"",'Employees &amp; COBRA Enrollees'!AO162)</f>
        <v/>
      </c>
      <c r="P156" s="232" t="str">
        <f>IF(ISBLANK('Employees &amp; COBRA Enrollees'!AP162),"",'Employees &amp; COBRA Enrollees'!AP162)</f>
        <v/>
      </c>
    </row>
    <row r="157" spans="1:16" ht="15.9" customHeight="1" thickBot="1" x14ac:dyDescent="0.3">
      <c r="A157" s="44"/>
      <c r="B157" s="223" t="str">
        <f>IF(ISBLANK('Employees &amp; COBRA Enrollees'!BR163),"",'Employees &amp; COBRA Enrollees'!BR163)</f>
        <v>Yes</v>
      </c>
      <c r="C157" s="224" t="str">
        <f>IF(ISBLANK('Employees &amp; COBRA Enrollees'!P163),"",'Employees &amp; COBRA Enrollees'!P163)</f>
        <v/>
      </c>
      <c r="D157" s="225" t="str">
        <f>IF(ISBLANK('Employees &amp; COBRA Enrollees'!Q163),"",'Employees &amp; COBRA Enrollees'!Q163)</f>
        <v/>
      </c>
      <c r="E157" s="226" t="str">
        <f>IF(ISBLANK('Employees &amp; COBRA Enrollees'!Y163),"",'Employees &amp; COBRA Enrollees'!Y163)</f>
        <v/>
      </c>
      <c r="F157" s="227" t="str">
        <f>'Employees &amp; COBRA Enrollees'!V163&amp;" "&amp;'Employees &amp; COBRA Enrollees'!U163</f>
        <v xml:space="preserve"> </v>
      </c>
      <c r="G157" s="228" t="str">
        <f>IF(ISBLANK('Employees &amp; COBRA Enrollees'!AQ163),"",'Employees &amp; COBRA Enrollees'!AQ163)</f>
        <v/>
      </c>
      <c r="H157" s="229" t="str">
        <f>IF(ISBLANK('Employees &amp; COBRA Enrollees'!Y163),"",DATEDIF(E157,C157,"y"))</f>
        <v/>
      </c>
      <c r="I157" s="230" t="str">
        <f>IF(ISBLANK('Employees &amp; COBRA Enrollees'!S163),"",'Employees &amp; COBRA Enrollees'!S163)</f>
        <v/>
      </c>
      <c r="J157" s="231" t="str">
        <f>IF(ISBLANK('Employees &amp; COBRA Enrollees'!C163),"",'Employees &amp; COBRA Enrollees'!C163)</f>
        <v/>
      </c>
      <c r="K157" s="226" t="str">
        <f>IF(ISBLANK('Employees &amp; COBRA Enrollees'!C163),"",'Employees &amp; COBRA Enrollees'!AC163)</f>
        <v/>
      </c>
      <c r="L157" s="226" t="str">
        <f>IF(ISBLANK('Employees &amp; COBRA Enrollees'!Z163),"",'Employees &amp; COBRA Enrollees'!Z163)</f>
        <v/>
      </c>
      <c r="M157" s="232" t="str">
        <f>IF(ISBLANK('Employees &amp; COBRA Enrollees'!AM163),"",'Employees &amp; COBRA Enrollees'!AM163)</f>
        <v/>
      </c>
      <c r="N157" s="232" t="str">
        <f>IF(ISBLANK('Employees &amp; COBRA Enrollees'!AN163),"",'Employees &amp; COBRA Enrollees'!AN163)</f>
        <v/>
      </c>
      <c r="O157" s="232" t="str">
        <f>IF(ISBLANK('Employees &amp; COBRA Enrollees'!AO163),"",'Employees &amp; COBRA Enrollees'!AO163)</f>
        <v/>
      </c>
      <c r="P157" s="232" t="str">
        <f>IF(ISBLANK('Employees &amp; COBRA Enrollees'!AP163),"",'Employees &amp; COBRA Enrollees'!AP163)</f>
        <v/>
      </c>
    </row>
    <row r="158" spans="1:16" ht="15.9" customHeight="1" thickBot="1" x14ac:dyDescent="0.3">
      <c r="A158" s="44"/>
      <c r="B158" s="223" t="str">
        <f>IF(ISBLANK('Employees &amp; COBRA Enrollees'!BR164),"",'Employees &amp; COBRA Enrollees'!BR164)</f>
        <v>Yes</v>
      </c>
      <c r="C158" s="224" t="str">
        <f>IF(ISBLANK('Employees &amp; COBRA Enrollees'!P164),"",'Employees &amp; COBRA Enrollees'!P164)</f>
        <v/>
      </c>
      <c r="D158" s="225" t="str">
        <f>IF(ISBLANK('Employees &amp; COBRA Enrollees'!Q164),"",'Employees &amp; COBRA Enrollees'!Q164)</f>
        <v/>
      </c>
      <c r="E158" s="226" t="str">
        <f>IF(ISBLANK('Employees &amp; COBRA Enrollees'!Y164),"",'Employees &amp; COBRA Enrollees'!Y164)</f>
        <v/>
      </c>
      <c r="F158" s="227" t="str">
        <f>'Employees &amp; COBRA Enrollees'!V164&amp;" "&amp;'Employees &amp; COBRA Enrollees'!U164</f>
        <v xml:space="preserve"> </v>
      </c>
      <c r="G158" s="228" t="str">
        <f>IF(ISBLANK('Employees &amp; COBRA Enrollees'!AQ164),"",'Employees &amp; COBRA Enrollees'!AQ164)</f>
        <v/>
      </c>
      <c r="H158" s="229" t="str">
        <f>IF(ISBLANK('Employees &amp; COBRA Enrollees'!Y164),"",DATEDIF(E158,C158,"y"))</f>
        <v/>
      </c>
      <c r="I158" s="230" t="str">
        <f>IF(ISBLANK('Employees &amp; COBRA Enrollees'!S164),"",'Employees &amp; COBRA Enrollees'!S164)</f>
        <v/>
      </c>
      <c r="J158" s="231" t="str">
        <f>IF(ISBLANK('Employees &amp; COBRA Enrollees'!C164),"",'Employees &amp; COBRA Enrollees'!C164)</f>
        <v/>
      </c>
      <c r="K158" s="226" t="str">
        <f>IF(ISBLANK('Employees &amp; COBRA Enrollees'!C164),"",'Employees &amp; COBRA Enrollees'!AC164)</f>
        <v/>
      </c>
      <c r="L158" s="226" t="str">
        <f>IF(ISBLANK('Employees &amp; COBRA Enrollees'!Z164),"",'Employees &amp; COBRA Enrollees'!Z164)</f>
        <v/>
      </c>
      <c r="M158" s="232" t="str">
        <f>IF(ISBLANK('Employees &amp; COBRA Enrollees'!AM164),"",'Employees &amp; COBRA Enrollees'!AM164)</f>
        <v/>
      </c>
      <c r="N158" s="232" t="str">
        <f>IF(ISBLANK('Employees &amp; COBRA Enrollees'!AN164),"",'Employees &amp; COBRA Enrollees'!AN164)</f>
        <v/>
      </c>
      <c r="O158" s="232" t="str">
        <f>IF(ISBLANK('Employees &amp; COBRA Enrollees'!AO164),"",'Employees &amp; COBRA Enrollees'!AO164)</f>
        <v/>
      </c>
      <c r="P158" s="232" t="str">
        <f>IF(ISBLANK('Employees &amp; COBRA Enrollees'!AP164),"",'Employees &amp; COBRA Enrollees'!AP164)</f>
        <v/>
      </c>
    </row>
    <row r="159" spans="1:16" ht="15.9" customHeight="1" thickBot="1" x14ac:dyDescent="0.3">
      <c r="A159" s="44"/>
      <c r="B159" s="223" t="str">
        <f>IF(ISBLANK('Employees &amp; COBRA Enrollees'!BR165),"",'Employees &amp; COBRA Enrollees'!BR165)</f>
        <v>Yes</v>
      </c>
      <c r="C159" s="224" t="str">
        <f>IF(ISBLANK('Employees &amp; COBRA Enrollees'!P165),"",'Employees &amp; COBRA Enrollees'!P165)</f>
        <v/>
      </c>
      <c r="D159" s="225" t="str">
        <f>IF(ISBLANK('Employees &amp; COBRA Enrollees'!Q165),"",'Employees &amp; COBRA Enrollees'!Q165)</f>
        <v/>
      </c>
      <c r="E159" s="226" t="str">
        <f>IF(ISBLANK('Employees &amp; COBRA Enrollees'!Y165),"",'Employees &amp; COBRA Enrollees'!Y165)</f>
        <v/>
      </c>
      <c r="F159" s="227" t="str">
        <f>'Employees &amp; COBRA Enrollees'!V165&amp;" "&amp;'Employees &amp; COBRA Enrollees'!U165</f>
        <v xml:space="preserve"> </v>
      </c>
      <c r="G159" s="228" t="str">
        <f>IF(ISBLANK('Employees &amp; COBRA Enrollees'!AQ165),"",'Employees &amp; COBRA Enrollees'!AQ165)</f>
        <v/>
      </c>
      <c r="H159" s="229" t="str">
        <f>IF(ISBLANK('Employees &amp; COBRA Enrollees'!Y165),"",DATEDIF(E159,C159,"y"))</f>
        <v/>
      </c>
      <c r="I159" s="230" t="str">
        <f>IF(ISBLANK('Employees &amp; COBRA Enrollees'!S165),"",'Employees &amp; COBRA Enrollees'!S165)</f>
        <v/>
      </c>
      <c r="J159" s="231" t="str">
        <f>IF(ISBLANK('Employees &amp; COBRA Enrollees'!C165),"",'Employees &amp; COBRA Enrollees'!C165)</f>
        <v/>
      </c>
      <c r="K159" s="226" t="str">
        <f>IF(ISBLANK('Employees &amp; COBRA Enrollees'!C165),"",'Employees &amp; COBRA Enrollees'!AC165)</f>
        <v/>
      </c>
      <c r="L159" s="226" t="str">
        <f>IF(ISBLANK('Employees &amp; COBRA Enrollees'!Z165),"",'Employees &amp; COBRA Enrollees'!Z165)</f>
        <v/>
      </c>
      <c r="M159" s="232" t="str">
        <f>IF(ISBLANK('Employees &amp; COBRA Enrollees'!AM165),"",'Employees &amp; COBRA Enrollees'!AM165)</f>
        <v/>
      </c>
      <c r="N159" s="232" t="str">
        <f>IF(ISBLANK('Employees &amp; COBRA Enrollees'!AN165),"",'Employees &amp; COBRA Enrollees'!AN165)</f>
        <v/>
      </c>
      <c r="O159" s="232" t="str">
        <f>IF(ISBLANK('Employees &amp; COBRA Enrollees'!AO165),"",'Employees &amp; COBRA Enrollees'!AO165)</f>
        <v/>
      </c>
      <c r="P159" s="232" t="str">
        <f>IF(ISBLANK('Employees &amp; COBRA Enrollees'!AP165),"",'Employees &amp; COBRA Enrollees'!AP165)</f>
        <v/>
      </c>
    </row>
    <row r="160" spans="1:16" ht="15.9" customHeight="1" thickBot="1" x14ac:dyDescent="0.3">
      <c r="A160" s="44"/>
      <c r="B160" s="223" t="str">
        <f>IF(ISBLANK('Employees &amp; COBRA Enrollees'!BR166),"",'Employees &amp; COBRA Enrollees'!BR166)</f>
        <v>Yes</v>
      </c>
      <c r="C160" s="224" t="str">
        <f>IF(ISBLANK('Employees &amp; COBRA Enrollees'!P166),"",'Employees &amp; COBRA Enrollees'!P166)</f>
        <v/>
      </c>
      <c r="D160" s="225" t="str">
        <f>IF(ISBLANK('Employees &amp; COBRA Enrollees'!Q166),"",'Employees &amp; COBRA Enrollees'!Q166)</f>
        <v/>
      </c>
      <c r="E160" s="226" t="str">
        <f>IF(ISBLANK('Employees &amp; COBRA Enrollees'!Y166),"",'Employees &amp; COBRA Enrollees'!Y166)</f>
        <v/>
      </c>
      <c r="F160" s="227" t="str">
        <f>'Employees &amp; COBRA Enrollees'!V166&amp;" "&amp;'Employees &amp; COBRA Enrollees'!U166</f>
        <v xml:space="preserve"> </v>
      </c>
      <c r="G160" s="228" t="str">
        <f>IF(ISBLANK('Employees &amp; COBRA Enrollees'!AQ166),"",'Employees &amp; COBRA Enrollees'!AQ166)</f>
        <v/>
      </c>
      <c r="H160" s="229" t="str">
        <f>IF(ISBLANK('Employees &amp; COBRA Enrollees'!Y166),"",DATEDIF(E160,C160,"y"))</f>
        <v/>
      </c>
      <c r="I160" s="230" t="str">
        <f>IF(ISBLANK('Employees &amp; COBRA Enrollees'!S166),"",'Employees &amp; COBRA Enrollees'!S166)</f>
        <v/>
      </c>
      <c r="J160" s="231" t="str">
        <f>IF(ISBLANK('Employees &amp; COBRA Enrollees'!C166),"",'Employees &amp; COBRA Enrollees'!C166)</f>
        <v/>
      </c>
      <c r="K160" s="226" t="str">
        <f>IF(ISBLANK('Employees &amp; COBRA Enrollees'!C166),"",'Employees &amp; COBRA Enrollees'!AC166)</f>
        <v/>
      </c>
      <c r="L160" s="226" t="str">
        <f>IF(ISBLANK('Employees &amp; COBRA Enrollees'!Z166),"",'Employees &amp; COBRA Enrollees'!Z166)</f>
        <v/>
      </c>
      <c r="M160" s="232" t="str">
        <f>IF(ISBLANK('Employees &amp; COBRA Enrollees'!AM166),"",'Employees &amp; COBRA Enrollees'!AM166)</f>
        <v/>
      </c>
      <c r="N160" s="232" t="str">
        <f>IF(ISBLANK('Employees &amp; COBRA Enrollees'!AN166),"",'Employees &amp; COBRA Enrollees'!AN166)</f>
        <v/>
      </c>
      <c r="O160" s="232" t="str">
        <f>IF(ISBLANK('Employees &amp; COBRA Enrollees'!AO166),"",'Employees &amp; COBRA Enrollees'!AO166)</f>
        <v/>
      </c>
      <c r="P160" s="232" t="str">
        <f>IF(ISBLANK('Employees &amp; COBRA Enrollees'!AP166),"",'Employees &amp; COBRA Enrollees'!AP166)</f>
        <v/>
      </c>
    </row>
    <row r="161" spans="1:16" ht="15.9" customHeight="1" thickBot="1" x14ac:dyDescent="0.3">
      <c r="A161" s="44"/>
      <c r="B161" s="223" t="str">
        <f>IF(ISBLANK('Employees &amp; COBRA Enrollees'!BR167),"",'Employees &amp; COBRA Enrollees'!BR167)</f>
        <v>Yes</v>
      </c>
      <c r="C161" s="224" t="str">
        <f>IF(ISBLANK('Employees &amp; COBRA Enrollees'!P167),"",'Employees &amp; COBRA Enrollees'!P167)</f>
        <v/>
      </c>
      <c r="D161" s="225" t="str">
        <f>IF(ISBLANK('Employees &amp; COBRA Enrollees'!Q167),"",'Employees &amp; COBRA Enrollees'!Q167)</f>
        <v/>
      </c>
      <c r="E161" s="226" t="str">
        <f>IF(ISBLANK('Employees &amp; COBRA Enrollees'!Y167),"",'Employees &amp; COBRA Enrollees'!Y167)</f>
        <v/>
      </c>
      <c r="F161" s="227" t="str">
        <f>'Employees &amp; COBRA Enrollees'!V167&amp;" "&amp;'Employees &amp; COBRA Enrollees'!U167</f>
        <v xml:space="preserve"> </v>
      </c>
      <c r="G161" s="228" t="str">
        <f>IF(ISBLANK('Employees &amp; COBRA Enrollees'!AQ167),"",'Employees &amp; COBRA Enrollees'!AQ167)</f>
        <v/>
      </c>
      <c r="H161" s="229" t="str">
        <f>IF(ISBLANK('Employees &amp; COBRA Enrollees'!Y167),"",DATEDIF(E161,C161,"y"))</f>
        <v/>
      </c>
      <c r="I161" s="230" t="str">
        <f>IF(ISBLANK('Employees &amp; COBRA Enrollees'!S167),"",'Employees &amp; COBRA Enrollees'!S167)</f>
        <v/>
      </c>
      <c r="J161" s="231" t="str">
        <f>IF(ISBLANK('Employees &amp; COBRA Enrollees'!C167),"",'Employees &amp; COBRA Enrollees'!C167)</f>
        <v/>
      </c>
      <c r="K161" s="226" t="str">
        <f>IF(ISBLANK('Employees &amp; COBRA Enrollees'!C167),"",'Employees &amp; COBRA Enrollees'!AC167)</f>
        <v/>
      </c>
      <c r="L161" s="226" t="str">
        <f>IF(ISBLANK('Employees &amp; COBRA Enrollees'!Z167),"",'Employees &amp; COBRA Enrollees'!Z167)</f>
        <v/>
      </c>
      <c r="M161" s="232" t="str">
        <f>IF(ISBLANK('Employees &amp; COBRA Enrollees'!AM167),"",'Employees &amp; COBRA Enrollees'!AM167)</f>
        <v/>
      </c>
      <c r="N161" s="232" t="str">
        <f>IF(ISBLANK('Employees &amp; COBRA Enrollees'!AN167),"",'Employees &amp; COBRA Enrollees'!AN167)</f>
        <v/>
      </c>
      <c r="O161" s="232" t="str">
        <f>IF(ISBLANK('Employees &amp; COBRA Enrollees'!AO167),"",'Employees &amp; COBRA Enrollees'!AO167)</f>
        <v/>
      </c>
      <c r="P161" s="232" t="str">
        <f>IF(ISBLANK('Employees &amp; COBRA Enrollees'!AP167),"",'Employees &amp; COBRA Enrollees'!AP167)</f>
        <v/>
      </c>
    </row>
    <row r="162" spans="1:16" ht="15.9" customHeight="1" thickBot="1" x14ac:dyDescent="0.3">
      <c r="A162" s="44"/>
      <c r="B162" s="223" t="str">
        <f>IF(ISBLANK('Employees &amp; COBRA Enrollees'!BR168),"",'Employees &amp; COBRA Enrollees'!BR168)</f>
        <v>Yes</v>
      </c>
      <c r="C162" s="224" t="str">
        <f>IF(ISBLANK('Employees &amp; COBRA Enrollees'!P168),"",'Employees &amp; COBRA Enrollees'!P168)</f>
        <v/>
      </c>
      <c r="D162" s="225" t="str">
        <f>IF(ISBLANK('Employees &amp; COBRA Enrollees'!Q168),"",'Employees &amp; COBRA Enrollees'!Q168)</f>
        <v/>
      </c>
      <c r="E162" s="226" t="str">
        <f>IF(ISBLANK('Employees &amp; COBRA Enrollees'!Y168),"",'Employees &amp; COBRA Enrollees'!Y168)</f>
        <v/>
      </c>
      <c r="F162" s="227" t="str">
        <f>'Employees &amp; COBRA Enrollees'!V168&amp;" "&amp;'Employees &amp; COBRA Enrollees'!U168</f>
        <v xml:space="preserve"> </v>
      </c>
      <c r="G162" s="228" t="str">
        <f>IF(ISBLANK('Employees &amp; COBRA Enrollees'!AQ168),"",'Employees &amp; COBRA Enrollees'!AQ168)</f>
        <v/>
      </c>
      <c r="H162" s="229" t="str">
        <f>IF(ISBLANK('Employees &amp; COBRA Enrollees'!Y168),"",DATEDIF(E162,C162,"y"))</f>
        <v/>
      </c>
      <c r="I162" s="230" t="str">
        <f>IF(ISBLANK('Employees &amp; COBRA Enrollees'!S168),"",'Employees &amp; COBRA Enrollees'!S168)</f>
        <v/>
      </c>
      <c r="J162" s="231" t="str">
        <f>IF(ISBLANK('Employees &amp; COBRA Enrollees'!C168),"",'Employees &amp; COBRA Enrollees'!C168)</f>
        <v/>
      </c>
      <c r="K162" s="226" t="str">
        <f>IF(ISBLANK('Employees &amp; COBRA Enrollees'!C168),"",'Employees &amp; COBRA Enrollees'!AC168)</f>
        <v/>
      </c>
      <c r="L162" s="226" t="str">
        <f>IF(ISBLANK('Employees &amp; COBRA Enrollees'!Z168),"",'Employees &amp; COBRA Enrollees'!Z168)</f>
        <v/>
      </c>
      <c r="M162" s="232" t="str">
        <f>IF(ISBLANK('Employees &amp; COBRA Enrollees'!AM168),"",'Employees &amp; COBRA Enrollees'!AM168)</f>
        <v/>
      </c>
      <c r="N162" s="232" t="str">
        <f>IF(ISBLANK('Employees &amp; COBRA Enrollees'!AN168),"",'Employees &amp; COBRA Enrollees'!AN168)</f>
        <v/>
      </c>
      <c r="O162" s="232" t="str">
        <f>IF(ISBLANK('Employees &amp; COBRA Enrollees'!AO168),"",'Employees &amp; COBRA Enrollees'!AO168)</f>
        <v/>
      </c>
      <c r="P162" s="232" t="str">
        <f>IF(ISBLANK('Employees &amp; COBRA Enrollees'!AP168),"",'Employees &amp; COBRA Enrollees'!AP168)</f>
        <v/>
      </c>
    </row>
    <row r="163" spans="1:16" ht="15.9" customHeight="1" thickBot="1" x14ac:dyDescent="0.3">
      <c r="A163" s="44"/>
      <c r="B163" s="223" t="str">
        <f>IF(ISBLANK('Employees &amp; COBRA Enrollees'!BR169),"",'Employees &amp; COBRA Enrollees'!BR169)</f>
        <v>Yes</v>
      </c>
      <c r="C163" s="224" t="str">
        <f>IF(ISBLANK('Employees &amp; COBRA Enrollees'!P169),"",'Employees &amp; COBRA Enrollees'!P169)</f>
        <v/>
      </c>
      <c r="D163" s="225" t="str">
        <f>IF(ISBLANK('Employees &amp; COBRA Enrollees'!Q169),"",'Employees &amp; COBRA Enrollees'!Q169)</f>
        <v/>
      </c>
      <c r="E163" s="226" t="str">
        <f>IF(ISBLANK('Employees &amp; COBRA Enrollees'!Y169),"",'Employees &amp; COBRA Enrollees'!Y169)</f>
        <v/>
      </c>
      <c r="F163" s="227" t="str">
        <f>'Employees &amp; COBRA Enrollees'!V169&amp;" "&amp;'Employees &amp; COBRA Enrollees'!U169</f>
        <v xml:space="preserve"> </v>
      </c>
      <c r="G163" s="228" t="str">
        <f>IF(ISBLANK('Employees &amp; COBRA Enrollees'!AQ169),"",'Employees &amp; COBRA Enrollees'!AQ169)</f>
        <v/>
      </c>
      <c r="H163" s="229" t="str">
        <f>IF(ISBLANK('Employees &amp; COBRA Enrollees'!Y169),"",DATEDIF(E163,C163,"y"))</f>
        <v/>
      </c>
      <c r="I163" s="230" t="str">
        <f>IF(ISBLANK('Employees &amp; COBRA Enrollees'!S169),"",'Employees &amp; COBRA Enrollees'!S169)</f>
        <v/>
      </c>
      <c r="J163" s="231" t="str">
        <f>IF(ISBLANK('Employees &amp; COBRA Enrollees'!C169),"",'Employees &amp; COBRA Enrollees'!C169)</f>
        <v/>
      </c>
      <c r="K163" s="226" t="str">
        <f>IF(ISBLANK('Employees &amp; COBRA Enrollees'!C169),"",'Employees &amp; COBRA Enrollees'!AC169)</f>
        <v/>
      </c>
      <c r="L163" s="226" t="str">
        <f>IF(ISBLANK('Employees &amp; COBRA Enrollees'!Z169),"",'Employees &amp; COBRA Enrollees'!Z169)</f>
        <v/>
      </c>
      <c r="M163" s="232" t="str">
        <f>IF(ISBLANK('Employees &amp; COBRA Enrollees'!AM169),"",'Employees &amp; COBRA Enrollees'!AM169)</f>
        <v/>
      </c>
      <c r="N163" s="232" t="str">
        <f>IF(ISBLANK('Employees &amp; COBRA Enrollees'!AN169),"",'Employees &amp; COBRA Enrollees'!AN169)</f>
        <v/>
      </c>
      <c r="O163" s="232" t="str">
        <f>IF(ISBLANK('Employees &amp; COBRA Enrollees'!AO169),"",'Employees &amp; COBRA Enrollees'!AO169)</f>
        <v/>
      </c>
      <c r="P163" s="232" t="str">
        <f>IF(ISBLANK('Employees &amp; COBRA Enrollees'!AP169),"",'Employees &amp; COBRA Enrollees'!AP169)</f>
        <v/>
      </c>
    </row>
    <row r="164" spans="1:16" ht="15.9" customHeight="1" thickBot="1" x14ac:dyDescent="0.3">
      <c r="A164" s="44"/>
      <c r="B164" s="223" t="str">
        <f>IF(ISBLANK('Employees &amp; COBRA Enrollees'!BR170),"",'Employees &amp; COBRA Enrollees'!BR170)</f>
        <v>Yes</v>
      </c>
      <c r="C164" s="224" t="str">
        <f>IF(ISBLANK('Employees &amp; COBRA Enrollees'!P170),"",'Employees &amp; COBRA Enrollees'!P170)</f>
        <v/>
      </c>
      <c r="D164" s="225" t="str">
        <f>IF(ISBLANK('Employees &amp; COBRA Enrollees'!Q170),"",'Employees &amp; COBRA Enrollees'!Q170)</f>
        <v/>
      </c>
      <c r="E164" s="226" t="str">
        <f>IF(ISBLANK('Employees &amp; COBRA Enrollees'!Y170),"",'Employees &amp; COBRA Enrollees'!Y170)</f>
        <v/>
      </c>
      <c r="F164" s="227" t="str">
        <f>'Employees &amp; COBRA Enrollees'!V170&amp;" "&amp;'Employees &amp; COBRA Enrollees'!U170</f>
        <v xml:space="preserve"> </v>
      </c>
      <c r="G164" s="228" t="str">
        <f>IF(ISBLANK('Employees &amp; COBRA Enrollees'!AQ170),"",'Employees &amp; COBRA Enrollees'!AQ170)</f>
        <v/>
      </c>
      <c r="H164" s="229" t="str">
        <f>IF(ISBLANK('Employees &amp; COBRA Enrollees'!Y170),"",DATEDIF(E164,C164,"y"))</f>
        <v/>
      </c>
      <c r="I164" s="230" t="str">
        <f>IF(ISBLANK('Employees &amp; COBRA Enrollees'!S170),"",'Employees &amp; COBRA Enrollees'!S170)</f>
        <v/>
      </c>
      <c r="J164" s="231" t="str">
        <f>IF(ISBLANK('Employees &amp; COBRA Enrollees'!C170),"",'Employees &amp; COBRA Enrollees'!C170)</f>
        <v/>
      </c>
      <c r="K164" s="226" t="str">
        <f>IF(ISBLANK('Employees &amp; COBRA Enrollees'!C170),"",'Employees &amp; COBRA Enrollees'!AC170)</f>
        <v/>
      </c>
      <c r="L164" s="226" t="str">
        <f>IF(ISBLANK('Employees &amp; COBRA Enrollees'!Z170),"",'Employees &amp; COBRA Enrollees'!Z170)</f>
        <v/>
      </c>
      <c r="M164" s="232" t="str">
        <f>IF(ISBLANK('Employees &amp; COBRA Enrollees'!AM170),"",'Employees &amp; COBRA Enrollees'!AM170)</f>
        <v/>
      </c>
      <c r="N164" s="232" t="str">
        <f>IF(ISBLANK('Employees &amp; COBRA Enrollees'!AN170),"",'Employees &amp; COBRA Enrollees'!AN170)</f>
        <v/>
      </c>
      <c r="O164" s="232" t="str">
        <f>IF(ISBLANK('Employees &amp; COBRA Enrollees'!AO170),"",'Employees &amp; COBRA Enrollees'!AO170)</f>
        <v/>
      </c>
      <c r="P164" s="232" t="str">
        <f>IF(ISBLANK('Employees &amp; COBRA Enrollees'!AP170),"",'Employees &amp; COBRA Enrollees'!AP170)</f>
        <v/>
      </c>
    </row>
    <row r="165" spans="1:16" ht="15.9" customHeight="1" thickBot="1" x14ac:dyDescent="0.3">
      <c r="A165" s="44"/>
      <c r="B165" s="223" t="str">
        <f>IF(ISBLANK('Employees &amp; COBRA Enrollees'!BR171),"",'Employees &amp; COBRA Enrollees'!BR171)</f>
        <v>Yes</v>
      </c>
      <c r="C165" s="224" t="str">
        <f>IF(ISBLANK('Employees &amp; COBRA Enrollees'!P171),"",'Employees &amp; COBRA Enrollees'!P171)</f>
        <v/>
      </c>
      <c r="D165" s="225" t="str">
        <f>IF(ISBLANK('Employees &amp; COBRA Enrollees'!Q171),"",'Employees &amp; COBRA Enrollees'!Q171)</f>
        <v/>
      </c>
      <c r="E165" s="226" t="str">
        <f>IF(ISBLANK('Employees &amp; COBRA Enrollees'!Y171),"",'Employees &amp; COBRA Enrollees'!Y171)</f>
        <v/>
      </c>
      <c r="F165" s="227" t="str">
        <f>'Employees &amp; COBRA Enrollees'!V171&amp;" "&amp;'Employees &amp; COBRA Enrollees'!U171</f>
        <v xml:space="preserve"> </v>
      </c>
      <c r="G165" s="228" t="str">
        <f>IF(ISBLANK('Employees &amp; COBRA Enrollees'!AQ171),"",'Employees &amp; COBRA Enrollees'!AQ171)</f>
        <v/>
      </c>
      <c r="H165" s="229" t="str">
        <f>IF(ISBLANK('Employees &amp; COBRA Enrollees'!Y171),"",DATEDIF(E165,C165,"y"))</f>
        <v/>
      </c>
      <c r="I165" s="230" t="str">
        <f>IF(ISBLANK('Employees &amp; COBRA Enrollees'!S171),"",'Employees &amp; COBRA Enrollees'!S171)</f>
        <v/>
      </c>
      <c r="J165" s="231" t="str">
        <f>IF(ISBLANK('Employees &amp; COBRA Enrollees'!C171),"",'Employees &amp; COBRA Enrollees'!C171)</f>
        <v/>
      </c>
      <c r="K165" s="226" t="str">
        <f>IF(ISBLANK('Employees &amp; COBRA Enrollees'!C171),"",'Employees &amp; COBRA Enrollees'!AC171)</f>
        <v/>
      </c>
      <c r="L165" s="226" t="str">
        <f>IF(ISBLANK('Employees &amp; COBRA Enrollees'!Z171),"",'Employees &amp; COBRA Enrollees'!Z171)</f>
        <v/>
      </c>
      <c r="M165" s="232" t="str">
        <f>IF(ISBLANK('Employees &amp; COBRA Enrollees'!AM171),"",'Employees &amp; COBRA Enrollees'!AM171)</f>
        <v/>
      </c>
      <c r="N165" s="232" t="str">
        <f>IF(ISBLANK('Employees &amp; COBRA Enrollees'!AN171),"",'Employees &amp; COBRA Enrollees'!AN171)</f>
        <v/>
      </c>
      <c r="O165" s="232" t="str">
        <f>IF(ISBLANK('Employees &amp; COBRA Enrollees'!AO171),"",'Employees &amp; COBRA Enrollees'!AO171)</f>
        <v/>
      </c>
      <c r="P165" s="232" t="str">
        <f>IF(ISBLANK('Employees &amp; COBRA Enrollees'!AP171),"",'Employees &amp; COBRA Enrollees'!AP171)</f>
        <v/>
      </c>
    </row>
    <row r="166" spans="1:16" ht="15.9" customHeight="1" thickBot="1" x14ac:dyDescent="0.3">
      <c r="A166" s="44"/>
      <c r="B166" s="223" t="str">
        <f>IF(ISBLANK('Employees &amp; COBRA Enrollees'!BR172),"",'Employees &amp; COBRA Enrollees'!BR172)</f>
        <v>Yes</v>
      </c>
      <c r="C166" s="224" t="str">
        <f>IF(ISBLANK('Employees &amp; COBRA Enrollees'!P172),"",'Employees &amp; COBRA Enrollees'!P172)</f>
        <v/>
      </c>
      <c r="D166" s="225" t="str">
        <f>IF(ISBLANK('Employees &amp; COBRA Enrollees'!Q172),"",'Employees &amp; COBRA Enrollees'!Q172)</f>
        <v/>
      </c>
      <c r="E166" s="226" t="str">
        <f>IF(ISBLANK('Employees &amp; COBRA Enrollees'!Y172),"",'Employees &amp; COBRA Enrollees'!Y172)</f>
        <v/>
      </c>
      <c r="F166" s="227" t="str">
        <f>'Employees &amp; COBRA Enrollees'!V172&amp;" "&amp;'Employees &amp; COBRA Enrollees'!U172</f>
        <v xml:space="preserve"> </v>
      </c>
      <c r="G166" s="228" t="str">
        <f>IF(ISBLANK('Employees &amp; COBRA Enrollees'!AQ172),"",'Employees &amp; COBRA Enrollees'!AQ172)</f>
        <v/>
      </c>
      <c r="H166" s="229" t="str">
        <f>IF(ISBLANK('Employees &amp; COBRA Enrollees'!Y172),"",DATEDIF(E166,C166,"y"))</f>
        <v/>
      </c>
      <c r="I166" s="230" t="str">
        <f>IF(ISBLANK('Employees &amp; COBRA Enrollees'!S172),"",'Employees &amp; COBRA Enrollees'!S172)</f>
        <v/>
      </c>
      <c r="J166" s="231" t="str">
        <f>IF(ISBLANK('Employees &amp; COBRA Enrollees'!C172),"",'Employees &amp; COBRA Enrollees'!C172)</f>
        <v/>
      </c>
      <c r="K166" s="226" t="str">
        <f>IF(ISBLANK('Employees &amp; COBRA Enrollees'!C172),"",'Employees &amp; COBRA Enrollees'!AC172)</f>
        <v/>
      </c>
      <c r="L166" s="226" t="str">
        <f>IF(ISBLANK('Employees &amp; COBRA Enrollees'!Z172),"",'Employees &amp; COBRA Enrollees'!Z172)</f>
        <v/>
      </c>
      <c r="M166" s="232" t="str">
        <f>IF(ISBLANK('Employees &amp; COBRA Enrollees'!AM172),"",'Employees &amp; COBRA Enrollees'!AM172)</f>
        <v/>
      </c>
      <c r="N166" s="232" t="str">
        <f>IF(ISBLANK('Employees &amp; COBRA Enrollees'!AN172),"",'Employees &amp; COBRA Enrollees'!AN172)</f>
        <v/>
      </c>
      <c r="O166" s="232" t="str">
        <f>IF(ISBLANK('Employees &amp; COBRA Enrollees'!AO172),"",'Employees &amp; COBRA Enrollees'!AO172)</f>
        <v/>
      </c>
      <c r="P166" s="232" t="str">
        <f>IF(ISBLANK('Employees &amp; COBRA Enrollees'!AP172),"",'Employees &amp; COBRA Enrollees'!AP172)</f>
        <v/>
      </c>
    </row>
    <row r="167" spans="1:16" ht="15.9" customHeight="1" thickBot="1" x14ac:dyDescent="0.3">
      <c r="A167" s="44"/>
      <c r="B167" s="223" t="str">
        <f>IF(ISBLANK('Employees &amp; COBRA Enrollees'!BR173),"",'Employees &amp; COBRA Enrollees'!BR173)</f>
        <v>Yes</v>
      </c>
      <c r="C167" s="224" t="str">
        <f>IF(ISBLANK('Employees &amp; COBRA Enrollees'!P173),"",'Employees &amp; COBRA Enrollees'!P173)</f>
        <v/>
      </c>
      <c r="D167" s="225" t="str">
        <f>IF(ISBLANK('Employees &amp; COBRA Enrollees'!Q173),"",'Employees &amp; COBRA Enrollees'!Q173)</f>
        <v/>
      </c>
      <c r="E167" s="226" t="str">
        <f>IF(ISBLANK('Employees &amp; COBRA Enrollees'!Y173),"",'Employees &amp; COBRA Enrollees'!Y173)</f>
        <v/>
      </c>
      <c r="F167" s="227" t="str">
        <f>'Employees &amp; COBRA Enrollees'!V173&amp;" "&amp;'Employees &amp; COBRA Enrollees'!U173</f>
        <v xml:space="preserve"> </v>
      </c>
      <c r="G167" s="228" t="str">
        <f>IF(ISBLANK('Employees &amp; COBRA Enrollees'!AQ173),"",'Employees &amp; COBRA Enrollees'!AQ173)</f>
        <v/>
      </c>
      <c r="H167" s="229" t="str">
        <f>IF(ISBLANK('Employees &amp; COBRA Enrollees'!Y173),"",DATEDIF(E167,C167,"y"))</f>
        <v/>
      </c>
      <c r="I167" s="230" t="str">
        <f>IF(ISBLANK('Employees &amp; COBRA Enrollees'!S173),"",'Employees &amp; COBRA Enrollees'!S173)</f>
        <v/>
      </c>
      <c r="J167" s="231" t="str">
        <f>IF(ISBLANK('Employees &amp; COBRA Enrollees'!C173),"",'Employees &amp; COBRA Enrollees'!C173)</f>
        <v/>
      </c>
      <c r="K167" s="226" t="str">
        <f>IF(ISBLANK('Employees &amp; COBRA Enrollees'!C173),"",'Employees &amp; COBRA Enrollees'!AC173)</f>
        <v/>
      </c>
      <c r="L167" s="226" t="str">
        <f>IF(ISBLANK('Employees &amp; COBRA Enrollees'!Z173),"",'Employees &amp; COBRA Enrollees'!Z173)</f>
        <v/>
      </c>
      <c r="M167" s="232" t="str">
        <f>IF(ISBLANK('Employees &amp; COBRA Enrollees'!AM173),"",'Employees &amp; COBRA Enrollees'!AM173)</f>
        <v/>
      </c>
      <c r="N167" s="232" t="str">
        <f>IF(ISBLANK('Employees &amp; COBRA Enrollees'!AN173),"",'Employees &amp; COBRA Enrollees'!AN173)</f>
        <v/>
      </c>
      <c r="O167" s="232" t="str">
        <f>IF(ISBLANK('Employees &amp; COBRA Enrollees'!AO173),"",'Employees &amp; COBRA Enrollees'!AO173)</f>
        <v/>
      </c>
      <c r="P167" s="232" t="str">
        <f>IF(ISBLANK('Employees &amp; COBRA Enrollees'!AP173),"",'Employees &amp; COBRA Enrollees'!AP173)</f>
        <v/>
      </c>
    </row>
    <row r="168" spans="1:16" ht="15.9" customHeight="1" thickBot="1" x14ac:dyDescent="0.3">
      <c r="A168" s="44"/>
      <c r="B168" s="223" t="str">
        <f>IF(ISBLANK('Employees &amp; COBRA Enrollees'!BR174),"",'Employees &amp; COBRA Enrollees'!BR174)</f>
        <v>Yes</v>
      </c>
      <c r="C168" s="224" t="str">
        <f>IF(ISBLANK('Employees &amp; COBRA Enrollees'!P174),"",'Employees &amp; COBRA Enrollees'!P174)</f>
        <v/>
      </c>
      <c r="D168" s="225" t="str">
        <f>IF(ISBLANK('Employees &amp; COBRA Enrollees'!Q174),"",'Employees &amp; COBRA Enrollees'!Q174)</f>
        <v/>
      </c>
      <c r="E168" s="226" t="str">
        <f>IF(ISBLANK('Employees &amp; COBRA Enrollees'!Y174),"",'Employees &amp; COBRA Enrollees'!Y174)</f>
        <v/>
      </c>
      <c r="F168" s="227" t="str">
        <f>'Employees &amp; COBRA Enrollees'!V174&amp;" "&amp;'Employees &amp; COBRA Enrollees'!U174</f>
        <v xml:space="preserve"> </v>
      </c>
      <c r="G168" s="228" t="str">
        <f>IF(ISBLANK('Employees &amp; COBRA Enrollees'!AQ174),"",'Employees &amp; COBRA Enrollees'!AQ174)</f>
        <v/>
      </c>
      <c r="H168" s="229" t="str">
        <f>IF(ISBLANK('Employees &amp; COBRA Enrollees'!Y174),"",DATEDIF(E168,C168,"y"))</f>
        <v/>
      </c>
      <c r="I168" s="230" t="str">
        <f>IF(ISBLANK('Employees &amp; COBRA Enrollees'!S174),"",'Employees &amp; COBRA Enrollees'!S174)</f>
        <v/>
      </c>
      <c r="J168" s="231" t="str">
        <f>IF(ISBLANK('Employees &amp; COBRA Enrollees'!C174),"",'Employees &amp; COBRA Enrollees'!C174)</f>
        <v/>
      </c>
      <c r="K168" s="226" t="str">
        <f>IF(ISBLANK('Employees &amp; COBRA Enrollees'!C174),"",'Employees &amp; COBRA Enrollees'!AC174)</f>
        <v/>
      </c>
      <c r="L168" s="226" t="str">
        <f>IF(ISBLANK('Employees &amp; COBRA Enrollees'!Z174),"",'Employees &amp; COBRA Enrollees'!Z174)</f>
        <v/>
      </c>
      <c r="M168" s="232" t="str">
        <f>IF(ISBLANK('Employees &amp; COBRA Enrollees'!AM174),"",'Employees &amp; COBRA Enrollees'!AM174)</f>
        <v/>
      </c>
      <c r="N168" s="232" t="str">
        <f>IF(ISBLANK('Employees &amp; COBRA Enrollees'!AN174),"",'Employees &amp; COBRA Enrollees'!AN174)</f>
        <v/>
      </c>
      <c r="O168" s="232" t="str">
        <f>IF(ISBLANK('Employees &amp; COBRA Enrollees'!AO174),"",'Employees &amp; COBRA Enrollees'!AO174)</f>
        <v/>
      </c>
      <c r="P168" s="232" t="str">
        <f>IF(ISBLANK('Employees &amp; COBRA Enrollees'!AP174),"",'Employees &amp; COBRA Enrollees'!AP174)</f>
        <v/>
      </c>
    </row>
    <row r="169" spans="1:16" ht="15.9" customHeight="1" thickBot="1" x14ac:dyDescent="0.3">
      <c r="A169" s="44"/>
      <c r="B169" s="223" t="str">
        <f>IF(ISBLANK('Employees &amp; COBRA Enrollees'!BR175),"",'Employees &amp; COBRA Enrollees'!BR175)</f>
        <v>Yes</v>
      </c>
      <c r="C169" s="224" t="str">
        <f>IF(ISBLANK('Employees &amp; COBRA Enrollees'!P175),"",'Employees &amp; COBRA Enrollees'!P175)</f>
        <v/>
      </c>
      <c r="D169" s="225" t="str">
        <f>IF(ISBLANK('Employees &amp; COBRA Enrollees'!Q175),"",'Employees &amp; COBRA Enrollees'!Q175)</f>
        <v/>
      </c>
      <c r="E169" s="226" t="str">
        <f>IF(ISBLANK('Employees &amp; COBRA Enrollees'!Y175),"",'Employees &amp; COBRA Enrollees'!Y175)</f>
        <v/>
      </c>
      <c r="F169" s="227" t="str">
        <f>'Employees &amp; COBRA Enrollees'!V175&amp;" "&amp;'Employees &amp; COBRA Enrollees'!U175</f>
        <v xml:space="preserve"> </v>
      </c>
      <c r="G169" s="228" t="str">
        <f>IF(ISBLANK('Employees &amp; COBRA Enrollees'!AQ175),"",'Employees &amp; COBRA Enrollees'!AQ175)</f>
        <v/>
      </c>
      <c r="H169" s="229" t="str">
        <f>IF(ISBLANK('Employees &amp; COBRA Enrollees'!Y175),"",DATEDIF(E169,C169,"y"))</f>
        <v/>
      </c>
      <c r="I169" s="230" t="str">
        <f>IF(ISBLANK('Employees &amp; COBRA Enrollees'!S175),"",'Employees &amp; COBRA Enrollees'!S175)</f>
        <v/>
      </c>
      <c r="J169" s="231" t="str">
        <f>IF(ISBLANK('Employees &amp; COBRA Enrollees'!C175),"",'Employees &amp; COBRA Enrollees'!C175)</f>
        <v/>
      </c>
      <c r="K169" s="226" t="str">
        <f>IF(ISBLANK('Employees &amp; COBRA Enrollees'!C175),"",'Employees &amp; COBRA Enrollees'!AC175)</f>
        <v/>
      </c>
      <c r="L169" s="226" t="str">
        <f>IF(ISBLANK('Employees &amp; COBRA Enrollees'!Z175),"",'Employees &amp; COBRA Enrollees'!Z175)</f>
        <v/>
      </c>
      <c r="M169" s="232" t="str">
        <f>IF(ISBLANK('Employees &amp; COBRA Enrollees'!AM175),"",'Employees &amp; COBRA Enrollees'!AM175)</f>
        <v/>
      </c>
      <c r="N169" s="232" t="str">
        <f>IF(ISBLANK('Employees &amp; COBRA Enrollees'!AN175),"",'Employees &amp; COBRA Enrollees'!AN175)</f>
        <v/>
      </c>
      <c r="O169" s="232" t="str">
        <f>IF(ISBLANK('Employees &amp; COBRA Enrollees'!AO175),"",'Employees &amp; COBRA Enrollees'!AO175)</f>
        <v/>
      </c>
      <c r="P169" s="232" t="str">
        <f>IF(ISBLANK('Employees &amp; COBRA Enrollees'!AP175),"",'Employees &amp; COBRA Enrollees'!AP175)</f>
        <v/>
      </c>
    </row>
    <row r="170" spans="1:16" ht="15.9" customHeight="1" thickBot="1" x14ac:dyDescent="0.3">
      <c r="A170" s="44"/>
      <c r="B170" s="223" t="str">
        <f>IF(ISBLANK('Employees &amp; COBRA Enrollees'!BR176),"",'Employees &amp; COBRA Enrollees'!BR176)</f>
        <v>Yes</v>
      </c>
      <c r="C170" s="224" t="str">
        <f>IF(ISBLANK('Employees &amp; COBRA Enrollees'!P176),"",'Employees &amp; COBRA Enrollees'!P176)</f>
        <v/>
      </c>
      <c r="D170" s="225" t="str">
        <f>IF(ISBLANK('Employees &amp; COBRA Enrollees'!Q176),"",'Employees &amp; COBRA Enrollees'!Q176)</f>
        <v/>
      </c>
      <c r="E170" s="226" t="str">
        <f>IF(ISBLANK('Employees &amp; COBRA Enrollees'!Y176),"",'Employees &amp; COBRA Enrollees'!Y176)</f>
        <v/>
      </c>
      <c r="F170" s="227" t="str">
        <f>'Employees &amp; COBRA Enrollees'!V176&amp;" "&amp;'Employees &amp; COBRA Enrollees'!U176</f>
        <v xml:space="preserve"> </v>
      </c>
      <c r="G170" s="228" t="str">
        <f>IF(ISBLANK('Employees &amp; COBRA Enrollees'!AQ176),"",'Employees &amp; COBRA Enrollees'!AQ176)</f>
        <v/>
      </c>
      <c r="H170" s="229" t="str">
        <f>IF(ISBLANK('Employees &amp; COBRA Enrollees'!Y176),"",DATEDIF(E170,C170,"y"))</f>
        <v/>
      </c>
      <c r="I170" s="230" t="str">
        <f>IF(ISBLANK('Employees &amp; COBRA Enrollees'!S176),"",'Employees &amp; COBRA Enrollees'!S176)</f>
        <v/>
      </c>
      <c r="J170" s="231" t="str">
        <f>IF(ISBLANK('Employees &amp; COBRA Enrollees'!C176),"",'Employees &amp; COBRA Enrollees'!C176)</f>
        <v/>
      </c>
      <c r="K170" s="226" t="str">
        <f>IF(ISBLANK('Employees &amp; COBRA Enrollees'!C176),"",'Employees &amp; COBRA Enrollees'!AC176)</f>
        <v/>
      </c>
      <c r="L170" s="226" t="str">
        <f>IF(ISBLANK('Employees &amp; COBRA Enrollees'!Z176),"",'Employees &amp; COBRA Enrollees'!Z176)</f>
        <v/>
      </c>
      <c r="M170" s="232" t="str">
        <f>IF(ISBLANK('Employees &amp; COBRA Enrollees'!AM176),"",'Employees &amp; COBRA Enrollees'!AM176)</f>
        <v/>
      </c>
      <c r="N170" s="232" t="str">
        <f>IF(ISBLANK('Employees &amp; COBRA Enrollees'!AN176),"",'Employees &amp; COBRA Enrollees'!AN176)</f>
        <v/>
      </c>
      <c r="O170" s="232" t="str">
        <f>IF(ISBLANK('Employees &amp; COBRA Enrollees'!AO176),"",'Employees &amp; COBRA Enrollees'!AO176)</f>
        <v/>
      </c>
      <c r="P170" s="232" t="str">
        <f>IF(ISBLANK('Employees &amp; COBRA Enrollees'!AP176),"",'Employees &amp; COBRA Enrollees'!AP176)</f>
        <v/>
      </c>
    </row>
    <row r="171" spans="1:16" ht="15.9" customHeight="1" thickBot="1" x14ac:dyDescent="0.3">
      <c r="A171" s="44"/>
      <c r="B171" s="223" t="str">
        <f>IF(ISBLANK('Employees &amp; COBRA Enrollees'!BR177),"",'Employees &amp; COBRA Enrollees'!BR177)</f>
        <v>Yes</v>
      </c>
      <c r="C171" s="224" t="str">
        <f>IF(ISBLANK('Employees &amp; COBRA Enrollees'!P177),"",'Employees &amp; COBRA Enrollees'!P177)</f>
        <v/>
      </c>
      <c r="D171" s="225" t="str">
        <f>IF(ISBLANK('Employees &amp; COBRA Enrollees'!Q177),"",'Employees &amp; COBRA Enrollees'!Q177)</f>
        <v/>
      </c>
      <c r="E171" s="226" t="str">
        <f>IF(ISBLANK('Employees &amp; COBRA Enrollees'!Y177),"",'Employees &amp; COBRA Enrollees'!Y177)</f>
        <v/>
      </c>
      <c r="F171" s="227" t="str">
        <f>'Employees &amp; COBRA Enrollees'!V177&amp;" "&amp;'Employees &amp; COBRA Enrollees'!U177</f>
        <v xml:space="preserve"> </v>
      </c>
      <c r="G171" s="228" t="str">
        <f>IF(ISBLANK('Employees &amp; COBRA Enrollees'!AQ177),"",'Employees &amp; COBRA Enrollees'!AQ177)</f>
        <v/>
      </c>
      <c r="H171" s="229" t="str">
        <f>IF(ISBLANK('Employees &amp; COBRA Enrollees'!Y177),"",DATEDIF(E171,C171,"y"))</f>
        <v/>
      </c>
      <c r="I171" s="230" t="str">
        <f>IF(ISBLANK('Employees &amp; COBRA Enrollees'!S177),"",'Employees &amp; COBRA Enrollees'!S177)</f>
        <v/>
      </c>
      <c r="J171" s="231" t="str">
        <f>IF(ISBLANK('Employees &amp; COBRA Enrollees'!C177),"",'Employees &amp; COBRA Enrollees'!C177)</f>
        <v/>
      </c>
      <c r="K171" s="226" t="str">
        <f>IF(ISBLANK('Employees &amp; COBRA Enrollees'!C177),"",'Employees &amp; COBRA Enrollees'!AC177)</f>
        <v/>
      </c>
      <c r="L171" s="226" t="str">
        <f>IF(ISBLANK('Employees &amp; COBRA Enrollees'!Z177),"",'Employees &amp; COBRA Enrollees'!Z177)</f>
        <v/>
      </c>
      <c r="M171" s="232" t="str">
        <f>IF(ISBLANK('Employees &amp; COBRA Enrollees'!AM177),"",'Employees &amp; COBRA Enrollees'!AM177)</f>
        <v/>
      </c>
      <c r="N171" s="232" t="str">
        <f>IF(ISBLANK('Employees &amp; COBRA Enrollees'!AN177),"",'Employees &amp; COBRA Enrollees'!AN177)</f>
        <v/>
      </c>
      <c r="O171" s="232" t="str">
        <f>IF(ISBLANK('Employees &amp; COBRA Enrollees'!AO177),"",'Employees &amp; COBRA Enrollees'!AO177)</f>
        <v/>
      </c>
      <c r="P171" s="232" t="str">
        <f>IF(ISBLANK('Employees &amp; COBRA Enrollees'!AP177),"",'Employees &amp; COBRA Enrollees'!AP177)</f>
        <v/>
      </c>
    </row>
    <row r="172" spans="1:16" ht="15.9" customHeight="1" thickBot="1" x14ac:dyDescent="0.3">
      <c r="A172" s="44"/>
      <c r="B172" s="223" t="str">
        <f>IF(ISBLANK('Employees &amp; COBRA Enrollees'!BR178),"",'Employees &amp; COBRA Enrollees'!BR178)</f>
        <v>Yes</v>
      </c>
      <c r="C172" s="224" t="str">
        <f>IF(ISBLANK('Employees &amp; COBRA Enrollees'!P178),"",'Employees &amp; COBRA Enrollees'!P178)</f>
        <v/>
      </c>
      <c r="D172" s="225" t="str">
        <f>IF(ISBLANK('Employees &amp; COBRA Enrollees'!Q178),"",'Employees &amp; COBRA Enrollees'!Q178)</f>
        <v/>
      </c>
      <c r="E172" s="226" t="str">
        <f>IF(ISBLANK('Employees &amp; COBRA Enrollees'!Y178),"",'Employees &amp; COBRA Enrollees'!Y178)</f>
        <v/>
      </c>
      <c r="F172" s="227" t="str">
        <f>'Employees &amp; COBRA Enrollees'!V178&amp;" "&amp;'Employees &amp; COBRA Enrollees'!U178</f>
        <v xml:space="preserve"> </v>
      </c>
      <c r="G172" s="228" t="str">
        <f>IF(ISBLANK('Employees &amp; COBRA Enrollees'!AQ178),"",'Employees &amp; COBRA Enrollees'!AQ178)</f>
        <v/>
      </c>
      <c r="H172" s="229" t="str">
        <f>IF(ISBLANK('Employees &amp; COBRA Enrollees'!Y178),"",DATEDIF(E172,C172,"y"))</f>
        <v/>
      </c>
      <c r="I172" s="230" t="str">
        <f>IF(ISBLANK('Employees &amp; COBRA Enrollees'!S178),"",'Employees &amp; COBRA Enrollees'!S178)</f>
        <v/>
      </c>
      <c r="J172" s="231" t="str">
        <f>IF(ISBLANK('Employees &amp; COBRA Enrollees'!C178),"",'Employees &amp; COBRA Enrollees'!C178)</f>
        <v/>
      </c>
      <c r="K172" s="226" t="str">
        <f>IF(ISBLANK('Employees &amp; COBRA Enrollees'!C178),"",'Employees &amp; COBRA Enrollees'!AC178)</f>
        <v/>
      </c>
      <c r="L172" s="226" t="str">
        <f>IF(ISBLANK('Employees &amp; COBRA Enrollees'!Z178),"",'Employees &amp; COBRA Enrollees'!Z178)</f>
        <v/>
      </c>
      <c r="M172" s="232" t="str">
        <f>IF(ISBLANK('Employees &amp; COBRA Enrollees'!AM178),"",'Employees &amp; COBRA Enrollees'!AM178)</f>
        <v/>
      </c>
      <c r="N172" s="232" t="str">
        <f>IF(ISBLANK('Employees &amp; COBRA Enrollees'!AN178),"",'Employees &amp; COBRA Enrollees'!AN178)</f>
        <v/>
      </c>
      <c r="O172" s="232" t="str">
        <f>IF(ISBLANK('Employees &amp; COBRA Enrollees'!AO178),"",'Employees &amp; COBRA Enrollees'!AO178)</f>
        <v/>
      </c>
      <c r="P172" s="232" t="str">
        <f>IF(ISBLANK('Employees &amp; COBRA Enrollees'!AP178),"",'Employees &amp; COBRA Enrollees'!AP178)</f>
        <v/>
      </c>
    </row>
    <row r="173" spans="1:16" ht="15.9" customHeight="1" thickBot="1" x14ac:dyDescent="0.3">
      <c r="A173" s="44"/>
      <c r="B173" s="223" t="str">
        <f>IF(ISBLANK('Employees &amp; COBRA Enrollees'!BR179),"",'Employees &amp; COBRA Enrollees'!BR179)</f>
        <v>Yes</v>
      </c>
      <c r="C173" s="224" t="str">
        <f>IF(ISBLANK('Employees &amp; COBRA Enrollees'!P179),"",'Employees &amp; COBRA Enrollees'!P179)</f>
        <v/>
      </c>
      <c r="D173" s="225" t="str">
        <f>IF(ISBLANK('Employees &amp; COBRA Enrollees'!Q179),"",'Employees &amp; COBRA Enrollees'!Q179)</f>
        <v/>
      </c>
      <c r="E173" s="226" t="str">
        <f>IF(ISBLANK('Employees &amp; COBRA Enrollees'!Y179),"",'Employees &amp; COBRA Enrollees'!Y179)</f>
        <v/>
      </c>
      <c r="F173" s="227" t="str">
        <f>'Employees &amp; COBRA Enrollees'!V179&amp;" "&amp;'Employees &amp; COBRA Enrollees'!U179</f>
        <v xml:space="preserve"> </v>
      </c>
      <c r="G173" s="228" t="str">
        <f>IF(ISBLANK('Employees &amp; COBRA Enrollees'!AQ179),"",'Employees &amp; COBRA Enrollees'!AQ179)</f>
        <v/>
      </c>
      <c r="H173" s="229" t="str">
        <f>IF(ISBLANK('Employees &amp; COBRA Enrollees'!Y179),"",DATEDIF(E173,C173,"y"))</f>
        <v/>
      </c>
      <c r="I173" s="230" t="str">
        <f>IF(ISBLANK('Employees &amp; COBRA Enrollees'!S179),"",'Employees &amp; COBRA Enrollees'!S179)</f>
        <v/>
      </c>
      <c r="J173" s="231" t="str">
        <f>IF(ISBLANK('Employees &amp; COBRA Enrollees'!C179),"",'Employees &amp; COBRA Enrollees'!C179)</f>
        <v/>
      </c>
      <c r="K173" s="226" t="str">
        <f>IF(ISBLANK('Employees &amp; COBRA Enrollees'!C179),"",'Employees &amp; COBRA Enrollees'!AC179)</f>
        <v/>
      </c>
      <c r="L173" s="226" t="str">
        <f>IF(ISBLANK('Employees &amp; COBRA Enrollees'!Z179),"",'Employees &amp; COBRA Enrollees'!Z179)</f>
        <v/>
      </c>
      <c r="M173" s="232" t="str">
        <f>IF(ISBLANK('Employees &amp; COBRA Enrollees'!AM179),"",'Employees &amp; COBRA Enrollees'!AM179)</f>
        <v/>
      </c>
      <c r="N173" s="232" t="str">
        <f>IF(ISBLANK('Employees &amp; COBRA Enrollees'!AN179),"",'Employees &amp; COBRA Enrollees'!AN179)</f>
        <v/>
      </c>
      <c r="O173" s="232" t="str">
        <f>IF(ISBLANK('Employees &amp; COBRA Enrollees'!AO179),"",'Employees &amp; COBRA Enrollees'!AO179)</f>
        <v/>
      </c>
      <c r="P173" s="232" t="str">
        <f>IF(ISBLANK('Employees &amp; COBRA Enrollees'!AP179),"",'Employees &amp; COBRA Enrollees'!AP179)</f>
        <v/>
      </c>
    </row>
    <row r="174" spans="1:16" ht="15.9" customHeight="1" thickBot="1" x14ac:dyDescent="0.3">
      <c r="A174" s="44"/>
      <c r="B174" s="223" t="str">
        <f>IF(ISBLANK('Employees &amp; COBRA Enrollees'!BR180),"",'Employees &amp; COBRA Enrollees'!BR180)</f>
        <v>Yes</v>
      </c>
      <c r="C174" s="224" t="str">
        <f>IF(ISBLANK('Employees &amp; COBRA Enrollees'!P180),"",'Employees &amp; COBRA Enrollees'!P180)</f>
        <v/>
      </c>
      <c r="D174" s="225" t="str">
        <f>IF(ISBLANK('Employees &amp; COBRA Enrollees'!Q180),"",'Employees &amp; COBRA Enrollees'!Q180)</f>
        <v/>
      </c>
      <c r="E174" s="226" t="str">
        <f>IF(ISBLANK('Employees &amp; COBRA Enrollees'!Y180),"",'Employees &amp; COBRA Enrollees'!Y180)</f>
        <v/>
      </c>
      <c r="F174" s="227" t="str">
        <f>'Employees &amp; COBRA Enrollees'!V180&amp;" "&amp;'Employees &amp; COBRA Enrollees'!U180</f>
        <v xml:space="preserve"> </v>
      </c>
      <c r="G174" s="228" t="str">
        <f>IF(ISBLANK('Employees &amp; COBRA Enrollees'!AQ180),"",'Employees &amp; COBRA Enrollees'!AQ180)</f>
        <v/>
      </c>
      <c r="H174" s="229" t="str">
        <f>IF(ISBLANK('Employees &amp; COBRA Enrollees'!Y180),"",DATEDIF(E174,C174,"y"))</f>
        <v/>
      </c>
      <c r="I174" s="230" t="str">
        <f>IF(ISBLANK('Employees &amp; COBRA Enrollees'!S180),"",'Employees &amp; COBRA Enrollees'!S180)</f>
        <v/>
      </c>
      <c r="J174" s="231" t="str">
        <f>IF(ISBLANK('Employees &amp; COBRA Enrollees'!C180),"",'Employees &amp; COBRA Enrollees'!C180)</f>
        <v/>
      </c>
      <c r="K174" s="226" t="str">
        <f>IF(ISBLANK('Employees &amp; COBRA Enrollees'!C180),"",'Employees &amp; COBRA Enrollees'!AC180)</f>
        <v/>
      </c>
      <c r="L174" s="226" t="str">
        <f>IF(ISBLANK('Employees &amp; COBRA Enrollees'!Z180),"",'Employees &amp; COBRA Enrollees'!Z180)</f>
        <v/>
      </c>
      <c r="M174" s="232" t="str">
        <f>IF(ISBLANK('Employees &amp; COBRA Enrollees'!AM180),"",'Employees &amp; COBRA Enrollees'!AM180)</f>
        <v/>
      </c>
      <c r="N174" s="232" t="str">
        <f>IF(ISBLANK('Employees &amp; COBRA Enrollees'!AN180),"",'Employees &amp; COBRA Enrollees'!AN180)</f>
        <v/>
      </c>
      <c r="O174" s="232" t="str">
        <f>IF(ISBLANK('Employees &amp; COBRA Enrollees'!AO180),"",'Employees &amp; COBRA Enrollees'!AO180)</f>
        <v/>
      </c>
      <c r="P174" s="232" t="str">
        <f>IF(ISBLANK('Employees &amp; COBRA Enrollees'!AP180),"",'Employees &amp; COBRA Enrollees'!AP180)</f>
        <v/>
      </c>
    </row>
    <row r="175" spans="1:16" ht="15.9" customHeight="1" thickBot="1" x14ac:dyDescent="0.3">
      <c r="A175" s="44"/>
      <c r="B175" s="223" t="str">
        <f>IF(ISBLANK('Employees &amp; COBRA Enrollees'!BR181),"",'Employees &amp; COBRA Enrollees'!BR181)</f>
        <v>Yes</v>
      </c>
      <c r="C175" s="224" t="str">
        <f>IF(ISBLANK('Employees &amp; COBRA Enrollees'!P181),"",'Employees &amp; COBRA Enrollees'!P181)</f>
        <v/>
      </c>
      <c r="D175" s="225" t="str">
        <f>IF(ISBLANK('Employees &amp; COBRA Enrollees'!Q181),"",'Employees &amp; COBRA Enrollees'!Q181)</f>
        <v/>
      </c>
      <c r="E175" s="226" t="str">
        <f>IF(ISBLANK('Employees &amp; COBRA Enrollees'!Y181),"",'Employees &amp; COBRA Enrollees'!Y181)</f>
        <v/>
      </c>
      <c r="F175" s="227" t="str">
        <f>'Employees &amp; COBRA Enrollees'!V181&amp;" "&amp;'Employees &amp; COBRA Enrollees'!U181</f>
        <v xml:space="preserve"> </v>
      </c>
      <c r="G175" s="228" t="str">
        <f>IF(ISBLANK('Employees &amp; COBRA Enrollees'!AQ181),"",'Employees &amp; COBRA Enrollees'!AQ181)</f>
        <v/>
      </c>
      <c r="H175" s="229" t="str">
        <f>IF(ISBLANK('Employees &amp; COBRA Enrollees'!Y181),"",DATEDIF(E175,C175,"y"))</f>
        <v/>
      </c>
      <c r="I175" s="230" t="str">
        <f>IF(ISBLANK('Employees &amp; COBRA Enrollees'!S181),"",'Employees &amp; COBRA Enrollees'!S181)</f>
        <v/>
      </c>
      <c r="J175" s="231" t="str">
        <f>IF(ISBLANK('Employees &amp; COBRA Enrollees'!C181),"",'Employees &amp; COBRA Enrollees'!C181)</f>
        <v/>
      </c>
      <c r="K175" s="226" t="str">
        <f>IF(ISBLANK('Employees &amp; COBRA Enrollees'!C181),"",'Employees &amp; COBRA Enrollees'!AC181)</f>
        <v/>
      </c>
      <c r="L175" s="226" t="str">
        <f>IF(ISBLANK('Employees &amp; COBRA Enrollees'!Z181),"",'Employees &amp; COBRA Enrollees'!Z181)</f>
        <v/>
      </c>
      <c r="M175" s="232" t="str">
        <f>IF(ISBLANK('Employees &amp; COBRA Enrollees'!AM181),"",'Employees &amp; COBRA Enrollees'!AM181)</f>
        <v/>
      </c>
      <c r="N175" s="232" t="str">
        <f>IF(ISBLANK('Employees &amp; COBRA Enrollees'!AN181),"",'Employees &amp; COBRA Enrollees'!AN181)</f>
        <v/>
      </c>
      <c r="O175" s="232" t="str">
        <f>IF(ISBLANK('Employees &amp; COBRA Enrollees'!AO181),"",'Employees &amp; COBRA Enrollees'!AO181)</f>
        <v/>
      </c>
      <c r="P175" s="232" t="str">
        <f>IF(ISBLANK('Employees &amp; COBRA Enrollees'!AP181),"",'Employees &amp; COBRA Enrollees'!AP181)</f>
        <v/>
      </c>
    </row>
    <row r="176" spans="1:16" ht="15.9" customHeight="1" thickBot="1" x14ac:dyDescent="0.3">
      <c r="A176" s="44"/>
      <c r="B176" s="223" t="str">
        <f>IF(ISBLANK('Employees &amp; COBRA Enrollees'!BR182),"",'Employees &amp; COBRA Enrollees'!BR182)</f>
        <v>Yes</v>
      </c>
      <c r="C176" s="224" t="str">
        <f>IF(ISBLANK('Employees &amp; COBRA Enrollees'!P182),"",'Employees &amp; COBRA Enrollees'!P182)</f>
        <v/>
      </c>
      <c r="D176" s="225" t="str">
        <f>IF(ISBLANK('Employees &amp; COBRA Enrollees'!Q182),"",'Employees &amp; COBRA Enrollees'!Q182)</f>
        <v/>
      </c>
      <c r="E176" s="226" t="str">
        <f>IF(ISBLANK('Employees &amp; COBRA Enrollees'!Y182),"",'Employees &amp; COBRA Enrollees'!Y182)</f>
        <v/>
      </c>
      <c r="F176" s="227" t="str">
        <f>'Employees &amp; COBRA Enrollees'!V182&amp;" "&amp;'Employees &amp; COBRA Enrollees'!U182</f>
        <v xml:space="preserve"> </v>
      </c>
      <c r="G176" s="228" t="str">
        <f>IF(ISBLANK('Employees &amp; COBRA Enrollees'!AQ182),"",'Employees &amp; COBRA Enrollees'!AQ182)</f>
        <v/>
      </c>
      <c r="H176" s="229" t="str">
        <f>IF(ISBLANK('Employees &amp; COBRA Enrollees'!Y182),"",DATEDIF(E176,C176,"y"))</f>
        <v/>
      </c>
      <c r="I176" s="230" t="str">
        <f>IF(ISBLANK('Employees &amp; COBRA Enrollees'!S182),"",'Employees &amp; COBRA Enrollees'!S182)</f>
        <v/>
      </c>
      <c r="J176" s="231" t="str">
        <f>IF(ISBLANK('Employees &amp; COBRA Enrollees'!C182),"",'Employees &amp; COBRA Enrollees'!C182)</f>
        <v/>
      </c>
      <c r="K176" s="226" t="str">
        <f>IF(ISBLANK('Employees &amp; COBRA Enrollees'!C182),"",'Employees &amp; COBRA Enrollees'!AC182)</f>
        <v/>
      </c>
      <c r="L176" s="226" t="str">
        <f>IF(ISBLANK('Employees &amp; COBRA Enrollees'!Z182),"",'Employees &amp; COBRA Enrollees'!Z182)</f>
        <v/>
      </c>
      <c r="M176" s="232" t="str">
        <f>IF(ISBLANK('Employees &amp; COBRA Enrollees'!AM182),"",'Employees &amp; COBRA Enrollees'!AM182)</f>
        <v/>
      </c>
      <c r="N176" s="232" t="str">
        <f>IF(ISBLANK('Employees &amp; COBRA Enrollees'!AN182),"",'Employees &amp; COBRA Enrollees'!AN182)</f>
        <v/>
      </c>
      <c r="O176" s="232" t="str">
        <f>IF(ISBLANK('Employees &amp; COBRA Enrollees'!AO182),"",'Employees &amp; COBRA Enrollees'!AO182)</f>
        <v/>
      </c>
      <c r="P176" s="232" t="str">
        <f>IF(ISBLANK('Employees &amp; COBRA Enrollees'!AP182),"",'Employees &amp; COBRA Enrollees'!AP182)</f>
        <v/>
      </c>
    </row>
    <row r="177" spans="1:16" ht="15.9" customHeight="1" thickBot="1" x14ac:dyDescent="0.3">
      <c r="A177" s="44"/>
      <c r="B177" s="223" t="str">
        <f>IF(ISBLANK('Employees &amp; COBRA Enrollees'!BR183),"",'Employees &amp; COBRA Enrollees'!BR183)</f>
        <v>Yes</v>
      </c>
      <c r="C177" s="224" t="str">
        <f>IF(ISBLANK('Employees &amp; COBRA Enrollees'!P183),"",'Employees &amp; COBRA Enrollees'!P183)</f>
        <v/>
      </c>
      <c r="D177" s="225" t="str">
        <f>IF(ISBLANK('Employees &amp; COBRA Enrollees'!Q183),"",'Employees &amp; COBRA Enrollees'!Q183)</f>
        <v/>
      </c>
      <c r="E177" s="226" t="str">
        <f>IF(ISBLANK('Employees &amp; COBRA Enrollees'!Y183),"",'Employees &amp; COBRA Enrollees'!Y183)</f>
        <v/>
      </c>
      <c r="F177" s="227" t="str">
        <f>'Employees &amp; COBRA Enrollees'!V183&amp;" "&amp;'Employees &amp; COBRA Enrollees'!U183</f>
        <v xml:space="preserve"> </v>
      </c>
      <c r="G177" s="228" t="str">
        <f>IF(ISBLANK('Employees &amp; COBRA Enrollees'!AQ183),"",'Employees &amp; COBRA Enrollees'!AQ183)</f>
        <v/>
      </c>
      <c r="H177" s="229" t="str">
        <f>IF(ISBLANK('Employees &amp; COBRA Enrollees'!Y183),"",DATEDIF(E177,C177,"y"))</f>
        <v/>
      </c>
      <c r="I177" s="230" t="str">
        <f>IF(ISBLANK('Employees &amp; COBRA Enrollees'!S183),"",'Employees &amp; COBRA Enrollees'!S183)</f>
        <v/>
      </c>
      <c r="J177" s="231" t="str">
        <f>IF(ISBLANK('Employees &amp; COBRA Enrollees'!C183),"",'Employees &amp; COBRA Enrollees'!C183)</f>
        <v/>
      </c>
      <c r="K177" s="226" t="str">
        <f>IF(ISBLANK('Employees &amp; COBRA Enrollees'!C183),"",'Employees &amp; COBRA Enrollees'!AC183)</f>
        <v/>
      </c>
      <c r="L177" s="226" t="str">
        <f>IF(ISBLANK('Employees &amp; COBRA Enrollees'!Z183),"",'Employees &amp; COBRA Enrollees'!Z183)</f>
        <v/>
      </c>
      <c r="M177" s="232" t="str">
        <f>IF(ISBLANK('Employees &amp; COBRA Enrollees'!AM183),"",'Employees &amp; COBRA Enrollees'!AM183)</f>
        <v/>
      </c>
      <c r="N177" s="232" t="str">
        <f>IF(ISBLANK('Employees &amp; COBRA Enrollees'!AN183),"",'Employees &amp; COBRA Enrollees'!AN183)</f>
        <v/>
      </c>
      <c r="O177" s="232" t="str">
        <f>IF(ISBLANK('Employees &amp; COBRA Enrollees'!AO183),"",'Employees &amp; COBRA Enrollees'!AO183)</f>
        <v/>
      </c>
      <c r="P177" s="232" t="str">
        <f>IF(ISBLANK('Employees &amp; COBRA Enrollees'!AP183),"",'Employees &amp; COBRA Enrollees'!AP183)</f>
        <v/>
      </c>
    </row>
    <row r="178" spans="1:16" ht="15.9" customHeight="1" thickBot="1" x14ac:dyDescent="0.3">
      <c r="A178" s="44"/>
      <c r="B178" s="223" t="str">
        <f>IF(ISBLANK('Employees &amp; COBRA Enrollees'!BR184),"",'Employees &amp; COBRA Enrollees'!BR184)</f>
        <v>Yes</v>
      </c>
      <c r="C178" s="224" t="str">
        <f>IF(ISBLANK('Employees &amp; COBRA Enrollees'!P184),"",'Employees &amp; COBRA Enrollees'!P184)</f>
        <v/>
      </c>
      <c r="D178" s="225" t="str">
        <f>IF(ISBLANK('Employees &amp; COBRA Enrollees'!Q184),"",'Employees &amp; COBRA Enrollees'!Q184)</f>
        <v/>
      </c>
      <c r="E178" s="226" t="str">
        <f>IF(ISBLANK('Employees &amp; COBRA Enrollees'!Y184),"",'Employees &amp; COBRA Enrollees'!Y184)</f>
        <v/>
      </c>
      <c r="F178" s="227" t="str">
        <f>'Employees &amp; COBRA Enrollees'!V184&amp;" "&amp;'Employees &amp; COBRA Enrollees'!U184</f>
        <v xml:space="preserve"> </v>
      </c>
      <c r="G178" s="228" t="str">
        <f>IF(ISBLANK('Employees &amp; COBRA Enrollees'!AQ184),"",'Employees &amp; COBRA Enrollees'!AQ184)</f>
        <v/>
      </c>
      <c r="H178" s="229" t="str">
        <f>IF(ISBLANK('Employees &amp; COBRA Enrollees'!Y184),"",DATEDIF(E178,C178,"y"))</f>
        <v/>
      </c>
      <c r="I178" s="230" t="str">
        <f>IF(ISBLANK('Employees &amp; COBRA Enrollees'!S184),"",'Employees &amp; COBRA Enrollees'!S184)</f>
        <v/>
      </c>
      <c r="J178" s="231" t="str">
        <f>IF(ISBLANK('Employees &amp; COBRA Enrollees'!C184),"",'Employees &amp; COBRA Enrollees'!C184)</f>
        <v/>
      </c>
      <c r="K178" s="226" t="str">
        <f>IF(ISBLANK('Employees &amp; COBRA Enrollees'!C184),"",'Employees &amp; COBRA Enrollees'!AC184)</f>
        <v/>
      </c>
      <c r="L178" s="226" t="str">
        <f>IF(ISBLANK('Employees &amp; COBRA Enrollees'!Z184),"",'Employees &amp; COBRA Enrollees'!Z184)</f>
        <v/>
      </c>
      <c r="M178" s="232" t="str">
        <f>IF(ISBLANK('Employees &amp; COBRA Enrollees'!AM184),"",'Employees &amp; COBRA Enrollees'!AM184)</f>
        <v/>
      </c>
      <c r="N178" s="232" t="str">
        <f>IF(ISBLANK('Employees &amp; COBRA Enrollees'!AN184),"",'Employees &amp; COBRA Enrollees'!AN184)</f>
        <v/>
      </c>
      <c r="O178" s="232" t="str">
        <f>IF(ISBLANK('Employees &amp; COBRA Enrollees'!AO184),"",'Employees &amp; COBRA Enrollees'!AO184)</f>
        <v/>
      </c>
      <c r="P178" s="232" t="str">
        <f>IF(ISBLANK('Employees &amp; COBRA Enrollees'!AP184),"",'Employees &amp; COBRA Enrollees'!AP184)</f>
        <v/>
      </c>
    </row>
    <row r="179" spans="1:16" ht="15.9" customHeight="1" thickBot="1" x14ac:dyDescent="0.3">
      <c r="A179" s="44"/>
      <c r="B179" s="223" t="str">
        <f>IF(ISBLANK('Employees &amp; COBRA Enrollees'!BR185),"",'Employees &amp; COBRA Enrollees'!BR185)</f>
        <v>Yes</v>
      </c>
      <c r="C179" s="224" t="str">
        <f>IF(ISBLANK('Employees &amp; COBRA Enrollees'!P185),"",'Employees &amp; COBRA Enrollees'!P185)</f>
        <v/>
      </c>
      <c r="D179" s="225" t="str">
        <f>IF(ISBLANK('Employees &amp; COBRA Enrollees'!Q185),"",'Employees &amp; COBRA Enrollees'!Q185)</f>
        <v/>
      </c>
      <c r="E179" s="226" t="str">
        <f>IF(ISBLANK('Employees &amp; COBRA Enrollees'!Y185),"",'Employees &amp; COBRA Enrollees'!Y185)</f>
        <v/>
      </c>
      <c r="F179" s="227" t="str">
        <f>'Employees &amp; COBRA Enrollees'!V185&amp;" "&amp;'Employees &amp; COBRA Enrollees'!U185</f>
        <v xml:space="preserve"> </v>
      </c>
      <c r="G179" s="228" t="str">
        <f>IF(ISBLANK('Employees &amp; COBRA Enrollees'!AQ185),"",'Employees &amp; COBRA Enrollees'!AQ185)</f>
        <v/>
      </c>
      <c r="H179" s="229" t="str">
        <f>IF(ISBLANK('Employees &amp; COBRA Enrollees'!Y185),"",DATEDIF(E179,C179,"y"))</f>
        <v/>
      </c>
      <c r="I179" s="230" t="str">
        <f>IF(ISBLANK('Employees &amp; COBRA Enrollees'!S185),"",'Employees &amp; COBRA Enrollees'!S185)</f>
        <v/>
      </c>
      <c r="J179" s="231" t="str">
        <f>IF(ISBLANK('Employees &amp; COBRA Enrollees'!C185),"",'Employees &amp; COBRA Enrollees'!C185)</f>
        <v/>
      </c>
      <c r="K179" s="226" t="str">
        <f>IF(ISBLANK('Employees &amp; COBRA Enrollees'!C185),"",'Employees &amp; COBRA Enrollees'!AC185)</f>
        <v/>
      </c>
      <c r="L179" s="226" t="str">
        <f>IF(ISBLANK('Employees &amp; COBRA Enrollees'!Z185),"",'Employees &amp; COBRA Enrollees'!Z185)</f>
        <v/>
      </c>
      <c r="M179" s="232" t="str">
        <f>IF(ISBLANK('Employees &amp; COBRA Enrollees'!AM185),"",'Employees &amp; COBRA Enrollees'!AM185)</f>
        <v/>
      </c>
      <c r="N179" s="232" t="str">
        <f>IF(ISBLANK('Employees &amp; COBRA Enrollees'!AN185),"",'Employees &amp; COBRA Enrollees'!AN185)</f>
        <v/>
      </c>
      <c r="O179" s="232" t="str">
        <f>IF(ISBLANK('Employees &amp; COBRA Enrollees'!AO185),"",'Employees &amp; COBRA Enrollees'!AO185)</f>
        <v/>
      </c>
      <c r="P179" s="232" t="str">
        <f>IF(ISBLANK('Employees &amp; COBRA Enrollees'!AP185),"",'Employees &amp; COBRA Enrollees'!AP185)</f>
        <v/>
      </c>
    </row>
    <row r="180" spans="1:16" ht="15.9" customHeight="1" thickBot="1" x14ac:dyDescent="0.3">
      <c r="A180" s="44"/>
      <c r="B180" s="223" t="str">
        <f>IF(ISBLANK('Employees &amp; COBRA Enrollees'!BR186),"",'Employees &amp; COBRA Enrollees'!BR186)</f>
        <v>Yes</v>
      </c>
      <c r="C180" s="224" t="str">
        <f>IF(ISBLANK('Employees &amp; COBRA Enrollees'!P186),"",'Employees &amp; COBRA Enrollees'!P186)</f>
        <v/>
      </c>
      <c r="D180" s="225" t="str">
        <f>IF(ISBLANK('Employees &amp; COBRA Enrollees'!Q186),"",'Employees &amp; COBRA Enrollees'!Q186)</f>
        <v/>
      </c>
      <c r="E180" s="226" t="str">
        <f>IF(ISBLANK('Employees &amp; COBRA Enrollees'!Y186),"",'Employees &amp; COBRA Enrollees'!Y186)</f>
        <v/>
      </c>
      <c r="F180" s="227" t="str">
        <f>'Employees &amp; COBRA Enrollees'!V186&amp;" "&amp;'Employees &amp; COBRA Enrollees'!U186</f>
        <v xml:space="preserve"> </v>
      </c>
      <c r="G180" s="228" t="str">
        <f>IF(ISBLANK('Employees &amp; COBRA Enrollees'!AQ186),"",'Employees &amp; COBRA Enrollees'!AQ186)</f>
        <v/>
      </c>
      <c r="H180" s="229" t="str">
        <f>IF(ISBLANK('Employees &amp; COBRA Enrollees'!Y186),"",DATEDIF(E180,C180,"y"))</f>
        <v/>
      </c>
      <c r="I180" s="230" t="str">
        <f>IF(ISBLANK('Employees &amp; COBRA Enrollees'!S186),"",'Employees &amp; COBRA Enrollees'!S186)</f>
        <v/>
      </c>
      <c r="J180" s="231" t="str">
        <f>IF(ISBLANK('Employees &amp; COBRA Enrollees'!C186),"",'Employees &amp; COBRA Enrollees'!C186)</f>
        <v/>
      </c>
      <c r="K180" s="226" t="str">
        <f>IF(ISBLANK('Employees &amp; COBRA Enrollees'!C186),"",'Employees &amp; COBRA Enrollees'!AC186)</f>
        <v/>
      </c>
      <c r="L180" s="226" t="str">
        <f>IF(ISBLANK('Employees &amp; COBRA Enrollees'!Z186),"",'Employees &amp; COBRA Enrollees'!Z186)</f>
        <v/>
      </c>
      <c r="M180" s="232" t="str">
        <f>IF(ISBLANK('Employees &amp; COBRA Enrollees'!AM186),"",'Employees &amp; COBRA Enrollees'!AM186)</f>
        <v/>
      </c>
      <c r="N180" s="232" t="str">
        <f>IF(ISBLANK('Employees &amp; COBRA Enrollees'!AN186),"",'Employees &amp; COBRA Enrollees'!AN186)</f>
        <v/>
      </c>
      <c r="O180" s="232" t="str">
        <f>IF(ISBLANK('Employees &amp; COBRA Enrollees'!AO186),"",'Employees &amp; COBRA Enrollees'!AO186)</f>
        <v/>
      </c>
      <c r="P180" s="232" t="str">
        <f>IF(ISBLANK('Employees &amp; COBRA Enrollees'!AP186),"",'Employees &amp; COBRA Enrollees'!AP186)</f>
        <v/>
      </c>
    </row>
    <row r="181" spans="1:16" ht="15.9" customHeight="1" thickBot="1" x14ac:dyDescent="0.3">
      <c r="A181" s="44"/>
      <c r="B181" s="223" t="str">
        <f>IF(ISBLANK('Employees &amp; COBRA Enrollees'!BR187),"",'Employees &amp; COBRA Enrollees'!BR187)</f>
        <v>Yes</v>
      </c>
      <c r="C181" s="224" t="str">
        <f>IF(ISBLANK('Employees &amp; COBRA Enrollees'!P187),"",'Employees &amp; COBRA Enrollees'!P187)</f>
        <v/>
      </c>
      <c r="D181" s="225" t="str">
        <f>IF(ISBLANK('Employees &amp; COBRA Enrollees'!Q187),"",'Employees &amp; COBRA Enrollees'!Q187)</f>
        <v/>
      </c>
      <c r="E181" s="226" t="str">
        <f>IF(ISBLANK('Employees &amp; COBRA Enrollees'!Y187),"",'Employees &amp; COBRA Enrollees'!Y187)</f>
        <v/>
      </c>
      <c r="F181" s="227" t="str">
        <f>'Employees &amp; COBRA Enrollees'!V187&amp;" "&amp;'Employees &amp; COBRA Enrollees'!U187</f>
        <v xml:space="preserve"> </v>
      </c>
      <c r="G181" s="228" t="str">
        <f>IF(ISBLANK('Employees &amp; COBRA Enrollees'!AQ187),"",'Employees &amp; COBRA Enrollees'!AQ187)</f>
        <v/>
      </c>
      <c r="H181" s="229" t="str">
        <f>IF(ISBLANK('Employees &amp; COBRA Enrollees'!Y187),"",DATEDIF(E181,C181,"y"))</f>
        <v/>
      </c>
      <c r="I181" s="230" t="str">
        <f>IF(ISBLANK('Employees &amp; COBRA Enrollees'!S187),"",'Employees &amp; COBRA Enrollees'!S187)</f>
        <v/>
      </c>
      <c r="J181" s="231" t="str">
        <f>IF(ISBLANK('Employees &amp; COBRA Enrollees'!C187),"",'Employees &amp; COBRA Enrollees'!C187)</f>
        <v/>
      </c>
      <c r="K181" s="226" t="str">
        <f>IF(ISBLANK('Employees &amp; COBRA Enrollees'!C187),"",'Employees &amp; COBRA Enrollees'!AC187)</f>
        <v/>
      </c>
      <c r="L181" s="226" t="str">
        <f>IF(ISBLANK('Employees &amp; COBRA Enrollees'!Z187),"",'Employees &amp; COBRA Enrollees'!Z187)</f>
        <v/>
      </c>
      <c r="M181" s="232" t="str">
        <f>IF(ISBLANK('Employees &amp; COBRA Enrollees'!AM187),"",'Employees &amp; COBRA Enrollees'!AM187)</f>
        <v/>
      </c>
      <c r="N181" s="232" t="str">
        <f>IF(ISBLANK('Employees &amp; COBRA Enrollees'!AN187),"",'Employees &amp; COBRA Enrollees'!AN187)</f>
        <v/>
      </c>
      <c r="O181" s="232" t="str">
        <f>IF(ISBLANK('Employees &amp; COBRA Enrollees'!AO187),"",'Employees &amp; COBRA Enrollees'!AO187)</f>
        <v/>
      </c>
      <c r="P181" s="232" t="str">
        <f>IF(ISBLANK('Employees &amp; COBRA Enrollees'!AP187),"",'Employees &amp; COBRA Enrollees'!AP187)</f>
        <v/>
      </c>
    </row>
    <row r="182" spans="1:16" ht="15.9" customHeight="1" thickBot="1" x14ac:dyDescent="0.3">
      <c r="A182" s="44"/>
      <c r="B182" s="223" t="str">
        <f>IF(ISBLANK('Employees &amp; COBRA Enrollees'!BR188),"",'Employees &amp; COBRA Enrollees'!BR188)</f>
        <v>Yes</v>
      </c>
      <c r="C182" s="224" t="str">
        <f>IF(ISBLANK('Employees &amp; COBRA Enrollees'!P188),"",'Employees &amp; COBRA Enrollees'!P188)</f>
        <v/>
      </c>
      <c r="D182" s="225" t="str">
        <f>IF(ISBLANK('Employees &amp; COBRA Enrollees'!Q188),"",'Employees &amp; COBRA Enrollees'!Q188)</f>
        <v/>
      </c>
      <c r="E182" s="226" t="str">
        <f>IF(ISBLANK('Employees &amp; COBRA Enrollees'!Y188),"",'Employees &amp; COBRA Enrollees'!Y188)</f>
        <v/>
      </c>
      <c r="F182" s="227" t="str">
        <f>'Employees &amp; COBRA Enrollees'!V188&amp;" "&amp;'Employees &amp; COBRA Enrollees'!U188</f>
        <v xml:space="preserve"> </v>
      </c>
      <c r="G182" s="228" t="str">
        <f>IF(ISBLANK('Employees &amp; COBRA Enrollees'!AQ188),"",'Employees &amp; COBRA Enrollees'!AQ188)</f>
        <v/>
      </c>
      <c r="H182" s="229" t="str">
        <f>IF(ISBLANK('Employees &amp; COBRA Enrollees'!Y188),"",DATEDIF(E182,C182,"y"))</f>
        <v/>
      </c>
      <c r="I182" s="230" t="str">
        <f>IF(ISBLANK('Employees &amp; COBRA Enrollees'!S188),"",'Employees &amp; COBRA Enrollees'!S188)</f>
        <v/>
      </c>
      <c r="J182" s="231" t="str">
        <f>IF(ISBLANK('Employees &amp; COBRA Enrollees'!C188),"",'Employees &amp; COBRA Enrollees'!C188)</f>
        <v/>
      </c>
      <c r="K182" s="226" t="str">
        <f>IF(ISBLANK('Employees &amp; COBRA Enrollees'!C188),"",'Employees &amp; COBRA Enrollees'!AC188)</f>
        <v/>
      </c>
      <c r="L182" s="226" t="str">
        <f>IF(ISBLANK('Employees &amp; COBRA Enrollees'!Z188),"",'Employees &amp; COBRA Enrollees'!Z188)</f>
        <v/>
      </c>
      <c r="M182" s="232" t="str">
        <f>IF(ISBLANK('Employees &amp; COBRA Enrollees'!AM188),"",'Employees &amp; COBRA Enrollees'!AM188)</f>
        <v/>
      </c>
      <c r="N182" s="232" t="str">
        <f>IF(ISBLANK('Employees &amp; COBRA Enrollees'!AN188),"",'Employees &amp; COBRA Enrollees'!AN188)</f>
        <v/>
      </c>
      <c r="O182" s="232" t="str">
        <f>IF(ISBLANK('Employees &amp; COBRA Enrollees'!AO188),"",'Employees &amp; COBRA Enrollees'!AO188)</f>
        <v/>
      </c>
      <c r="P182" s="232" t="str">
        <f>IF(ISBLANK('Employees &amp; COBRA Enrollees'!AP188),"",'Employees &amp; COBRA Enrollees'!AP188)</f>
        <v/>
      </c>
    </row>
    <row r="183" spans="1:16" ht="15.9" customHeight="1" thickBot="1" x14ac:dyDescent="0.3">
      <c r="A183" s="44"/>
      <c r="B183" s="223" t="str">
        <f>IF(ISBLANK('Employees &amp; COBRA Enrollees'!BR189),"",'Employees &amp; COBRA Enrollees'!BR189)</f>
        <v>Yes</v>
      </c>
      <c r="C183" s="224" t="str">
        <f>IF(ISBLANK('Employees &amp; COBRA Enrollees'!P189),"",'Employees &amp; COBRA Enrollees'!P189)</f>
        <v/>
      </c>
      <c r="D183" s="225" t="str">
        <f>IF(ISBLANK('Employees &amp; COBRA Enrollees'!Q189),"",'Employees &amp; COBRA Enrollees'!Q189)</f>
        <v/>
      </c>
      <c r="E183" s="226" t="str">
        <f>IF(ISBLANK('Employees &amp; COBRA Enrollees'!Y189),"",'Employees &amp; COBRA Enrollees'!Y189)</f>
        <v/>
      </c>
      <c r="F183" s="227" t="str">
        <f>'Employees &amp; COBRA Enrollees'!V189&amp;" "&amp;'Employees &amp; COBRA Enrollees'!U189</f>
        <v xml:space="preserve"> </v>
      </c>
      <c r="G183" s="228" t="str">
        <f>IF(ISBLANK('Employees &amp; COBRA Enrollees'!AQ189),"",'Employees &amp; COBRA Enrollees'!AQ189)</f>
        <v/>
      </c>
      <c r="H183" s="229" t="str">
        <f>IF(ISBLANK('Employees &amp; COBRA Enrollees'!Y189),"",DATEDIF(E183,C183,"y"))</f>
        <v/>
      </c>
      <c r="I183" s="230" t="str">
        <f>IF(ISBLANK('Employees &amp; COBRA Enrollees'!S189),"",'Employees &amp; COBRA Enrollees'!S189)</f>
        <v/>
      </c>
      <c r="J183" s="231" t="str">
        <f>IF(ISBLANK('Employees &amp; COBRA Enrollees'!C189),"",'Employees &amp; COBRA Enrollees'!C189)</f>
        <v/>
      </c>
      <c r="K183" s="226" t="str">
        <f>IF(ISBLANK('Employees &amp; COBRA Enrollees'!C189),"",'Employees &amp; COBRA Enrollees'!AC189)</f>
        <v/>
      </c>
      <c r="L183" s="226" t="str">
        <f>IF(ISBLANK('Employees &amp; COBRA Enrollees'!Z189),"",'Employees &amp; COBRA Enrollees'!Z189)</f>
        <v/>
      </c>
      <c r="M183" s="232" t="str">
        <f>IF(ISBLANK('Employees &amp; COBRA Enrollees'!AM189),"",'Employees &amp; COBRA Enrollees'!AM189)</f>
        <v/>
      </c>
      <c r="N183" s="232" t="str">
        <f>IF(ISBLANK('Employees &amp; COBRA Enrollees'!AN189),"",'Employees &amp; COBRA Enrollees'!AN189)</f>
        <v/>
      </c>
      <c r="O183" s="232" t="str">
        <f>IF(ISBLANK('Employees &amp; COBRA Enrollees'!AO189),"",'Employees &amp; COBRA Enrollees'!AO189)</f>
        <v/>
      </c>
      <c r="P183" s="232" t="str">
        <f>IF(ISBLANK('Employees &amp; COBRA Enrollees'!AP189),"",'Employees &amp; COBRA Enrollees'!AP189)</f>
        <v/>
      </c>
    </row>
    <row r="184" spans="1:16" ht="15.9" customHeight="1" thickBot="1" x14ac:dyDescent="0.3">
      <c r="A184" s="44"/>
      <c r="B184" s="223" t="str">
        <f>IF(ISBLANK('Employees &amp; COBRA Enrollees'!BR190),"",'Employees &amp; COBRA Enrollees'!BR190)</f>
        <v>Yes</v>
      </c>
      <c r="C184" s="224" t="str">
        <f>IF(ISBLANK('Employees &amp; COBRA Enrollees'!P190),"",'Employees &amp; COBRA Enrollees'!P190)</f>
        <v/>
      </c>
      <c r="D184" s="225" t="str">
        <f>IF(ISBLANK('Employees &amp; COBRA Enrollees'!Q190),"",'Employees &amp; COBRA Enrollees'!Q190)</f>
        <v/>
      </c>
      <c r="E184" s="226" t="str">
        <f>IF(ISBLANK('Employees &amp; COBRA Enrollees'!Y190),"",'Employees &amp; COBRA Enrollees'!Y190)</f>
        <v/>
      </c>
      <c r="F184" s="227" t="str">
        <f>'Employees &amp; COBRA Enrollees'!V190&amp;" "&amp;'Employees &amp; COBRA Enrollees'!U190</f>
        <v xml:space="preserve"> </v>
      </c>
      <c r="G184" s="228" t="str">
        <f>IF(ISBLANK('Employees &amp; COBRA Enrollees'!AQ190),"",'Employees &amp; COBRA Enrollees'!AQ190)</f>
        <v/>
      </c>
      <c r="H184" s="229" t="str">
        <f>IF(ISBLANK('Employees &amp; COBRA Enrollees'!Y190),"",DATEDIF(E184,C184,"y"))</f>
        <v/>
      </c>
      <c r="I184" s="230" t="str">
        <f>IF(ISBLANK('Employees &amp; COBRA Enrollees'!S190),"",'Employees &amp; COBRA Enrollees'!S190)</f>
        <v/>
      </c>
      <c r="J184" s="231" t="str">
        <f>IF(ISBLANK('Employees &amp; COBRA Enrollees'!C190),"",'Employees &amp; COBRA Enrollees'!C190)</f>
        <v/>
      </c>
      <c r="K184" s="226" t="str">
        <f>IF(ISBLANK('Employees &amp; COBRA Enrollees'!C190),"",'Employees &amp; COBRA Enrollees'!AC190)</f>
        <v/>
      </c>
      <c r="L184" s="226" t="str">
        <f>IF(ISBLANK('Employees &amp; COBRA Enrollees'!Z190),"",'Employees &amp; COBRA Enrollees'!Z190)</f>
        <v/>
      </c>
      <c r="M184" s="232" t="str">
        <f>IF(ISBLANK('Employees &amp; COBRA Enrollees'!AM190),"",'Employees &amp; COBRA Enrollees'!AM190)</f>
        <v/>
      </c>
      <c r="N184" s="232" t="str">
        <f>IF(ISBLANK('Employees &amp; COBRA Enrollees'!AN190),"",'Employees &amp; COBRA Enrollees'!AN190)</f>
        <v/>
      </c>
      <c r="O184" s="232" t="str">
        <f>IF(ISBLANK('Employees &amp; COBRA Enrollees'!AO190),"",'Employees &amp; COBRA Enrollees'!AO190)</f>
        <v/>
      </c>
      <c r="P184" s="232" t="str">
        <f>IF(ISBLANK('Employees &amp; COBRA Enrollees'!AP190),"",'Employees &amp; COBRA Enrollees'!AP190)</f>
        <v/>
      </c>
    </row>
    <row r="185" spans="1:16" ht="15.9" customHeight="1" thickBot="1" x14ac:dyDescent="0.3">
      <c r="A185" s="44"/>
      <c r="B185" s="223" t="str">
        <f>IF(ISBLANK('Employees &amp; COBRA Enrollees'!BR191),"",'Employees &amp; COBRA Enrollees'!BR191)</f>
        <v>Yes</v>
      </c>
      <c r="C185" s="224" t="str">
        <f>IF(ISBLANK('Employees &amp; COBRA Enrollees'!P191),"",'Employees &amp; COBRA Enrollees'!P191)</f>
        <v/>
      </c>
      <c r="D185" s="225" t="str">
        <f>IF(ISBLANK('Employees &amp; COBRA Enrollees'!Q191),"",'Employees &amp; COBRA Enrollees'!Q191)</f>
        <v/>
      </c>
      <c r="E185" s="226" t="str">
        <f>IF(ISBLANK('Employees &amp; COBRA Enrollees'!Y191),"",'Employees &amp; COBRA Enrollees'!Y191)</f>
        <v/>
      </c>
      <c r="F185" s="227" t="str">
        <f>'Employees &amp; COBRA Enrollees'!V191&amp;" "&amp;'Employees &amp; COBRA Enrollees'!U191</f>
        <v xml:space="preserve"> </v>
      </c>
      <c r="G185" s="228" t="str">
        <f>IF(ISBLANK('Employees &amp; COBRA Enrollees'!AQ191),"",'Employees &amp; COBRA Enrollees'!AQ191)</f>
        <v/>
      </c>
      <c r="H185" s="229" t="str">
        <f>IF(ISBLANK('Employees &amp; COBRA Enrollees'!Y191),"",DATEDIF(E185,C185,"y"))</f>
        <v/>
      </c>
      <c r="I185" s="230" t="str">
        <f>IF(ISBLANK('Employees &amp; COBRA Enrollees'!S191),"",'Employees &amp; COBRA Enrollees'!S191)</f>
        <v/>
      </c>
      <c r="J185" s="231" t="str">
        <f>IF(ISBLANK('Employees &amp; COBRA Enrollees'!C191),"",'Employees &amp; COBRA Enrollees'!C191)</f>
        <v/>
      </c>
      <c r="K185" s="226" t="str">
        <f>IF(ISBLANK('Employees &amp; COBRA Enrollees'!C191),"",'Employees &amp; COBRA Enrollees'!AC191)</f>
        <v/>
      </c>
      <c r="L185" s="226" t="str">
        <f>IF(ISBLANK('Employees &amp; COBRA Enrollees'!Z191),"",'Employees &amp; COBRA Enrollees'!Z191)</f>
        <v/>
      </c>
      <c r="M185" s="232" t="str">
        <f>IF(ISBLANK('Employees &amp; COBRA Enrollees'!AM191),"",'Employees &amp; COBRA Enrollees'!AM191)</f>
        <v/>
      </c>
      <c r="N185" s="232" t="str">
        <f>IF(ISBLANK('Employees &amp; COBRA Enrollees'!AN191),"",'Employees &amp; COBRA Enrollees'!AN191)</f>
        <v/>
      </c>
      <c r="O185" s="232" t="str">
        <f>IF(ISBLANK('Employees &amp; COBRA Enrollees'!AO191),"",'Employees &amp; COBRA Enrollees'!AO191)</f>
        <v/>
      </c>
      <c r="P185" s="232" t="str">
        <f>IF(ISBLANK('Employees &amp; COBRA Enrollees'!AP191),"",'Employees &amp; COBRA Enrollees'!AP191)</f>
        <v/>
      </c>
    </row>
    <row r="186" spans="1:16" ht="15.9" customHeight="1" thickBot="1" x14ac:dyDescent="0.3">
      <c r="A186" s="44"/>
      <c r="B186" s="223" t="str">
        <f>IF(ISBLANK('Employees &amp; COBRA Enrollees'!BR192),"",'Employees &amp; COBRA Enrollees'!BR192)</f>
        <v>Yes</v>
      </c>
      <c r="C186" s="224" t="str">
        <f>IF(ISBLANK('Employees &amp; COBRA Enrollees'!P192),"",'Employees &amp; COBRA Enrollees'!P192)</f>
        <v/>
      </c>
      <c r="D186" s="225" t="str">
        <f>IF(ISBLANK('Employees &amp; COBRA Enrollees'!Q192),"",'Employees &amp; COBRA Enrollees'!Q192)</f>
        <v/>
      </c>
      <c r="E186" s="226" t="str">
        <f>IF(ISBLANK('Employees &amp; COBRA Enrollees'!Y192),"",'Employees &amp; COBRA Enrollees'!Y192)</f>
        <v/>
      </c>
      <c r="F186" s="227" t="str">
        <f>'Employees &amp; COBRA Enrollees'!V192&amp;" "&amp;'Employees &amp; COBRA Enrollees'!U192</f>
        <v xml:space="preserve"> </v>
      </c>
      <c r="G186" s="228" t="str">
        <f>IF(ISBLANK('Employees &amp; COBRA Enrollees'!AQ192),"",'Employees &amp; COBRA Enrollees'!AQ192)</f>
        <v/>
      </c>
      <c r="H186" s="229" t="str">
        <f>IF(ISBLANK('Employees &amp; COBRA Enrollees'!Y192),"",DATEDIF(E186,C186,"y"))</f>
        <v/>
      </c>
      <c r="I186" s="230" t="str">
        <f>IF(ISBLANK('Employees &amp; COBRA Enrollees'!S192),"",'Employees &amp; COBRA Enrollees'!S192)</f>
        <v/>
      </c>
      <c r="J186" s="231" t="str">
        <f>IF(ISBLANK('Employees &amp; COBRA Enrollees'!C192),"",'Employees &amp; COBRA Enrollees'!C192)</f>
        <v/>
      </c>
      <c r="K186" s="226" t="str">
        <f>IF(ISBLANK('Employees &amp; COBRA Enrollees'!C192),"",'Employees &amp; COBRA Enrollees'!AC192)</f>
        <v/>
      </c>
      <c r="L186" s="226" t="str">
        <f>IF(ISBLANK('Employees &amp; COBRA Enrollees'!Z192),"",'Employees &amp; COBRA Enrollees'!Z192)</f>
        <v/>
      </c>
      <c r="M186" s="232" t="str">
        <f>IF(ISBLANK('Employees &amp; COBRA Enrollees'!AM192),"",'Employees &amp; COBRA Enrollees'!AM192)</f>
        <v/>
      </c>
      <c r="N186" s="232" t="str">
        <f>IF(ISBLANK('Employees &amp; COBRA Enrollees'!AN192),"",'Employees &amp; COBRA Enrollees'!AN192)</f>
        <v/>
      </c>
      <c r="O186" s="232" t="str">
        <f>IF(ISBLANK('Employees &amp; COBRA Enrollees'!AO192),"",'Employees &amp; COBRA Enrollees'!AO192)</f>
        <v/>
      </c>
      <c r="P186" s="232" t="str">
        <f>IF(ISBLANK('Employees &amp; COBRA Enrollees'!AP192),"",'Employees &amp; COBRA Enrollees'!AP192)</f>
        <v/>
      </c>
    </row>
    <row r="187" spans="1:16" ht="15.9" customHeight="1" thickBot="1" x14ac:dyDescent="0.3">
      <c r="A187" s="44"/>
      <c r="B187" s="223" t="str">
        <f>IF(ISBLANK('Employees &amp; COBRA Enrollees'!BR193),"",'Employees &amp; COBRA Enrollees'!BR193)</f>
        <v>Yes</v>
      </c>
      <c r="C187" s="224" t="str">
        <f>IF(ISBLANK('Employees &amp; COBRA Enrollees'!P193),"",'Employees &amp; COBRA Enrollees'!P193)</f>
        <v/>
      </c>
      <c r="D187" s="225" t="str">
        <f>IF(ISBLANK('Employees &amp; COBRA Enrollees'!Q193),"",'Employees &amp; COBRA Enrollees'!Q193)</f>
        <v/>
      </c>
      <c r="E187" s="226" t="str">
        <f>IF(ISBLANK('Employees &amp; COBRA Enrollees'!Y193),"",'Employees &amp; COBRA Enrollees'!Y193)</f>
        <v/>
      </c>
      <c r="F187" s="227" t="str">
        <f>'Employees &amp; COBRA Enrollees'!V193&amp;" "&amp;'Employees &amp; COBRA Enrollees'!U193</f>
        <v xml:space="preserve"> </v>
      </c>
      <c r="G187" s="228" t="str">
        <f>IF(ISBLANK('Employees &amp; COBRA Enrollees'!AQ193),"",'Employees &amp; COBRA Enrollees'!AQ193)</f>
        <v/>
      </c>
      <c r="H187" s="229" t="str">
        <f>IF(ISBLANK('Employees &amp; COBRA Enrollees'!Y193),"",DATEDIF(E187,C187,"y"))</f>
        <v/>
      </c>
      <c r="I187" s="230" t="str">
        <f>IF(ISBLANK('Employees &amp; COBRA Enrollees'!S193),"",'Employees &amp; COBRA Enrollees'!S193)</f>
        <v/>
      </c>
      <c r="J187" s="231" t="str">
        <f>IF(ISBLANK('Employees &amp; COBRA Enrollees'!C193),"",'Employees &amp; COBRA Enrollees'!C193)</f>
        <v/>
      </c>
      <c r="K187" s="226" t="str">
        <f>IF(ISBLANK('Employees &amp; COBRA Enrollees'!C193),"",'Employees &amp; COBRA Enrollees'!AC193)</f>
        <v/>
      </c>
      <c r="L187" s="226" t="str">
        <f>IF(ISBLANK('Employees &amp; COBRA Enrollees'!Z193),"",'Employees &amp; COBRA Enrollees'!Z193)</f>
        <v/>
      </c>
      <c r="M187" s="232" t="str">
        <f>IF(ISBLANK('Employees &amp; COBRA Enrollees'!AM193),"",'Employees &amp; COBRA Enrollees'!AM193)</f>
        <v/>
      </c>
      <c r="N187" s="232" t="str">
        <f>IF(ISBLANK('Employees &amp; COBRA Enrollees'!AN193),"",'Employees &amp; COBRA Enrollees'!AN193)</f>
        <v/>
      </c>
      <c r="O187" s="232" t="str">
        <f>IF(ISBLANK('Employees &amp; COBRA Enrollees'!AO193),"",'Employees &amp; COBRA Enrollees'!AO193)</f>
        <v/>
      </c>
      <c r="P187" s="232" t="str">
        <f>IF(ISBLANK('Employees &amp; COBRA Enrollees'!AP193),"",'Employees &amp; COBRA Enrollees'!AP193)</f>
        <v/>
      </c>
    </row>
    <row r="188" spans="1:16" ht="15.9" customHeight="1" thickBot="1" x14ac:dyDescent="0.3">
      <c r="A188" s="44"/>
      <c r="B188" s="223" t="str">
        <f>IF(ISBLANK('Employees &amp; COBRA Enrollees'!BR194),"",'Employees &amp; COBRA Enrollees'!BR194)</f>
        <v>Yes</v>
      </c>
      <c r="C188" s="224" t="str">
        <f>IF(ISBLANK('Employees &amp; COBRA Enrollees'!P194),"",'Employees &amp; COBRA Enrollees'!P194)</f>
        <v/>
      </c>
      <c r="D188" s="225" t="str">
        <f>IF(ISBLANK('Employees &amp; COBRA Enrollees'!Q194),"",'Employees &amp; COBRA Enrollees'!Q194)</f>
        <v/>
      </c>
      <c r="E188" s="226" t="str">
        <f>IF(ISBLANK('Employees &amp; COBRA Enrollees'!Y194),"",'Employees &amp; COBRA Enrollees'!Y194)</f>
        <v/>
      </c>
      <c r="F188" s="227" t="str">
        <f>'Employees &amp; COBRA Enrollees'!V194&amp;" "&amp;'Employees &amp; COBRA Enrollees'!U194</f>
        <v xml:space="preserve"> </v>
      </c>
      <c r="G188" s="228" t="str">
        <f>IF(ISBLANK('Employees &amp; COBRA Enrollees'!AQ194),"",'Employees &amp; COBRA Enrollees'!AQ194)</f>
        <v/>
      </c>
      <c r="H188" s="229" t="str">
        <f>IF(ISBLANK('Employees &amp; COBRA Enrollees'!Y194),"",DATEDIF(E188,C188,"y"))</f>
        <v/>
      </c>
      <c r="I188" s="230" t="str">
        <f>IF(ISBLANK('Employees &amp; COBRA Enrollees'!S194),"",'Employees &amp; COBRA Enrollees'!S194)</f>
        <v/>
      </c>
      <c r="J188" s="231" t="str">
        <f>IF(ISBLANK('Employees &amp; COBRA Enrollees'!C194),"",'Employees &amp; COBRA Enrollees'!C194)</f>
        <v/>
      </c>
      <c r="K188" s="226" t="str">
        <f>IF(ISBLANK('Employees &amp; COBRA Enrollees'!C194),"",'Employees &amp; COBRA Enrollees'!AC194)</f>
        <v/>
      </c>
      <c r="L188" s="226" t="str">
        <f>IF(ISBLANK('Employees &amp; COBRA Enrollees'!Z194),"",'Employees &amp; COBRA Enrollees'!Z194)</f>
        <v/>
      </c>
      <c r="M188" s="232" t="str">
        <f>IF(ISBLANK('Employees &amp; COBRA Enrollees'!AM194),"",'Employees &amp; COBRA Enrollees'!AM194)</f>
        <v/>
      </c>
      <c r="N188" s="232" t="str">
        <f>IF(ISBLANK('Employees &amp; COBRA Enrollees'!AN194),"",'Employees &amp; COBRA Enrollees'!AN194)</f>
        <v/>
      </c>
      <c r="O188" s="232" t="str">
        <f>IF(ISBLANK('Employees &amp; COBRA Enrollees'!AO194),"",'Employees &amp; COBRA Enrollees'!AO194)</f>
        <v/>
      </c>
      <c r="P188" s="232" t="str">
        <f>IF(ISBLANK('Employees &amp; COBRA Enrollees'!AP194),"",'Employees &amp; COBRA Enrollees'!AP194)</f>
        <v/>
      </c>
    </row>
    <row r="189" spans="1:16" ht="15.9" customHeight="1" thickBot="1" x14ac:dyDescent="0.3">
      <c r="A189" s="44"/>
      <c r="B189" s="223" t="str">
        <f>IF(ISBLANK('Employees &amp; COBRA Enrollees'!BR195),"",'Employees &amp; COBRA Enrollees'!BR195)</f>
        <v>Yes</v>
      </c>
      <c r="C189" s="224" t="str">
        <f>IF(ISBLANK('Employees &amp; COBRA Enrollees'!P195),"",'Employees &amp; COBRA Enrollees'!P195)</f>
        <v/>
      </c>
      <c r="D189" s="225" t="str">
        <f>IF(ISBLANK('Employees &amp; COBRA Enrollees'!Q195),"",'Employees &amp; COBRA Enrollees'!Q195)</f>
        <v/>
      </c>
      <c r="E189" s="226" t="str">
        <f>IF(ISBLANK('Employees &amp; COBRA Enrollees'!Y195),"",'Employees &amp; COBRA Enrollees'!Y195)</f>
        <v/>
      </c>
      <c r="F189" s="227" t="str">
        <f>'Employees &amp; COBRA Enrollees'!V195&amp;" "&amp;'Employees &amp; COBRA Enrollees'!U195</f>
        <v xml:space="preserve"> </v>
      </c>
      <c r="G189" s="228" t="str">
        <f>IF(ISBLANK('Employees &amp; COBRA Enrollees'!AQ195),"",'Employees &amp; COBRA Enrollees'!AQ195)</f>
        <v/>
      </c>
      <c r="H189" s="229" t="str">
        <f>IF(ISBLANK('Employees &amp; COBRA Enrollees'!Y195),"",DATEDIF(E189,C189,"y"))</f>
        <v/>
      </c>
      <c r="I189" s="230" t="str">
        <f>IF(ISBLANK('Employees &amp; COBRA Enrollees'!S195),"",'Employees &amp; COBRA Enrollees'!S195)</f>
        <v/>
      </c>
      <c r="J189" s="231" t="str">
        <f>IF(ISBLANK('Employees &amp; COBRA Enrollees'!C195),"",'Employees &amp; COBRA Enrollees'!C195)</f>
        <v/>
      </c>
      <c r="K189" s="226" t="str">
        <f>IF(ISBLANK('Employees &amp; COBRA Enrollees'!C195),"",'Employees &amp; COBRA Enrollees'!AC195)</f>
        <v/>
      </c>
      <c r="L189" s="226" t="str">
        <f>IF(ISBLANK('Employees &amp; COBRA Enrollees'!Z195),"",'Employees &amp; COBRA Enrollees'!Z195)</f>
        <v/>
      </c>
      <c r="M189" s="232" t="str">
        <f>IF(ISBLANK('Employees &amp; COBRA Enrollees'!AM195),"",'Employees &amp; COBRA Enrollees'!AM195)</f>
        <v/>
      </c>
      <c r="N189" s="232" t="str">
        <f>IF(ISBLANK('Employees &amp; COBRA Enrollees'!AN195),"",'Employees &amp; COBRA Enrollees'!AN195)</f>
        <v/>
      </c>
      <c r="O189" s="232" t="str">
        <f>IF(ISBLANK('Employees &amp; COBRA Enrollees'!AO195),"",'Employees &amp; COBRA Enrollees'!AO195)</f>
        <v/>
      </c>
      <c r="P189" s="232" t="str">
        <f>IF(ISBLANK('Employees &amp; COBRA Enrollees'!AP195),"",'Employees &amp; COBRA Enrollees'!AP195)</f>
        <v/>
      </c>
    </row>
    <row r="190" spans="1:16" ht="15.9" customHeight="1" thickBot="1" x14ac:dyDescent="0.3">
      <c r="A190" s="44"/>
      <c r="B190" s="223" t="str">
        <f>IF(ISBLANK('Employees &amp; COBRA Enrollees'!BR196),"",'Employees &amp; COBRA Enrollees'!BR196)</f>
        <v>Yes</v>
      </c>
      <c r="C190" s="224" t="str">
        <f>IF(ISBLANK('Employees &amp; COBRA Enrollees'!P196),"",'Employees &amp; COBRA Enrollees'!P196)</f>
        <v/>
      </c>
      <c r="D190" s="225" t="str">
        <f>IF(ISBLANK('Employees &amp; COBRA Enrollees'!Q196),"",'Employees &amp; COBRA Enrollees'!Q196)</f>
        <v/>
      </c>
      <c r="E190" s="226" t="str">
        <f>IF(ISBLANK('Employees &amp; COBRA Enrollees'!Y196),"",'Employees &amp; COBRA Enrollees'!Y196)</f>
        <v/>
      </c>
      <c r="F190" s="227" t="str">
        <f>'Employees &amp; COBRA Enrollees'!V196&amp;" "&amp;'Employees &amp; COBRA Enrollees'!U196</f>
        <v xml:space="preserve"> </v>
      </c>
      <c r="G190" s="228" t="str">
        <f>IF(ISBLANK('Employees &amp; COBRA Enrollees'!AQ196),"",'Employees &amp; COBRA Enrollees'!AQ196)</f>
        <v/>
      </c>
      <c r="H190" s="229" t="str">
        <f>IF(ISBLANK('Employees &amp; COBRA Enrollees'!Y196),"",DATEDIF(E190,C190,"y"))</f>
        <v/>
      </c>
      <c r="I190" s="230" t="str">
        <f>IF(ISBLANK('Employees &amp; COBRA Enrollees'!S196),"",'Employees &amp; COBRA Enrollees'!S196)</f>
        <v/>
      </c>
      <c r="J190" s="231" t="str">
        <f>IF(ISBLANK('Employees &amp; COBRA Enrollees'!C196),"",'Employees &amp; COBRA Enrollees'!C196)</f>
        <v/>
      </c>
      <c r="K190" s="226" t="str">
        <f>IF(ISBLANK('Employees &amp; COBRA Enrollees'!C196),"",'Employees &amp; COBRA Enrollees'!AC196)</f>
        <v/>
      </c>
      <c r="L190" s="226" t="str">
        <f>IF(ISBLANK('Employees &amp; COBRA Enrollees'!Z196),"",'Employees &amp; COBRA Enrollees'!Z196)</f>
        <v/>
      </c>
      <c r="M190" s="232" t="str">
        <f>IF(ISBLANK('Employees &amp; COBRA Enrollees'!AM196),"",'Employees &amp; COBRA Enrollees'!AM196)</f>
        <v/>
      </c>
      <c r="N190" s="232" t="str">
        <f>IF(ISBLANK('Employees &amp; COBRA Enrollees'!AN196),"",'Employees &amp; COBRA Enrollees'!AN196)</f>
        <v/>
      </c>
      <c r="O190" s="232" t="str">
        <f>IF(ISBLANK('Employees &amp; COBRA Enrollees'!AO196),"",'Employees &amp; COBRA Enrollees'!AO196)</f>
        <v/>
      </c>
      <c r="P190" s="232" t="str">
        <f>IF(ISBLANK('Employees &amp; COBRA Enrollees'!AP196),"",'Employees &amp; COBRA Enrollees'!AP196)</f>
        <v/>
      </c>
    </row>
    <row r="191" spans="1:16" ht="15.9" customHeight="1" thickBot="1" x14ac:dyDescent="0.3">
      <c r="A191" s="44"/>
      <c r="B191" s="223" t="str">
        <f>IF(ISBLANK('Employees &amp; COBRA Enrollees'!BR197),"",'Employees &amp; COBRA Enrollees'!BR197)</f>
        <v>Yes</v>
      </c>
      <c r="C191" s="224" t="str">
        <f>IF(ISBLANK('Employees &amp; COBRA Enrollees'!P197),"",'Employees &amp; COBRA Enrollees'!P197)</f>
        <v/>
      </c>
      <c r="D191" s="225" t="str">
        <f>IF(ISBLANK('Employees &amp; COBRA Enrollees'!Q197),"",'Employees &amp; COBRA Enrollees'!Q197)</f>
        <v/>
      </c>
      <c r="E191" s="226" t="str">
        <f>IF(ISBLANK('Employees &amp; COBRA Enrollees'!Y197),"",'Employees &amp; COBRA Enrollees'!Y197)</f>
        <v/>
      </c>
      <c r="F191" s="227" t="str">
        <f>'Employees &amp; COBRA Enrollees'!V197&amp;" "&amp;'Employees &amp; COBRA Enrollees'!U197</f>
        <v xml:space="preserve"> </v>
      </c>
      <c r="G191" s="228" t="str">
        <f>IF(ISBLANK('Employees &amp; COBRA Enrollees'!AQ197),"",'Employees &amp; COBRA Enrollees'!AQ197)</f>
        <v/>
      </c>
      <c r="H191" s="229" t="str">
        <f>IF(ISBLANK('Employees &amp; COBRA Enrollees'!Y197),"",DATEDIF(E191,C191,"y"))</f>
        <v/>
      </c>
      <c r="I191" s="230" t="str">
        <f>IF(ISBLANK('Employees &amp; COBRA Enrollees'!S197),"",'Employees &amp; COBRA Enrollees'!S197)</f>
        <v/>
      </c>
      <c r="J191" s="231" t="str">
        <f>IF(ISBLANK('Employees &amp; COBRA Enrollees'!C197),"",'Employees &amp; COBRA Enrollees'!C197)</f>
        <v/>
      </c>
      <c r="K191" s="226" t="str">
        <f>IF(ISBLANK('Employees &amp; COBRA Enrollees'!C197),"",'Employees &amp; COBRA Enrollees'!AC197)</f>
        <v/>
      </c>
      <c r="L191" s="226" t="str">
        <f>IF(ISBLANK('Employees &amp; COBRA Enrollees'!Z197),"",'Employees &amp; COBRA Enrollees'!Z197)</f>
        <v/>
      </c>
      <c r="M191" s="232" t="str">
        <f>IF(ISBLANK('Employees &amp; COBRA Enrollees'!AM197),"",'Employees &amp; COBRA Enrollees'!AM197)</f>
        <v/>
      </c>
      <c r="N191" s="232" t="str">
        <f>IF(ISBLANK('Employees &amp; COBRA Enrollees'!AN197),"",'Employees &amp; COBRA Enrollees'!AN197)</f>
        <v/>
      </c>
      <c r="O191" s="232" t="str">
        <f>IF(ISBLANK('Employees &amp; COBRA Enrollees'!AO197),"",'Employees &amp; COBRA Enrollees'!AO197)</f>
        <v/>
      </c>
      <c r="P191" s="232" t="str">
        <f>IF(ISBLANK('Employees &amp; COBRA Enrollees'!AP197),"",'Employees &amp; COBRA Enrollees'!AP197)</f>
        <v/>
      </c>
    </row>
    <row r="192" spans="1:16" ht="15.9" customHeight="1" thickBot="1" x14ac:dyDescent="0.3">
      <c r="A192" s="44"/>
      <c r="B192" s="223" t="str">
        <f>IF(ISBLANK('Employees &amp; COBRA Enrollees'!BR198),"",'Employees &amp; COBRA Enrollees'!BR198)</f>
        <v>Yes</v>
      </c>
      <c r="C192" s="224" t="str">
        <f>IF(ISBLANK('Employees &amp; COBRA Enrollees'!P198),"",'Employees &amp; COBRA Enrollees'!P198)</f>
        <v/>
      </c>
      <c r="D192" s="225" t="str">
        <f>IF(ISBLANK('Employees &amp; COBRA Enrollees'!Q198),"",'Employees &amp; COBRA Enrollees'!Q198)</f>
        <v/>
      </c>
      <c r="E192" s="226" t="str">
        <f>IF(ISBLANK('Employees &amp; COBRA Enrollees'!Y198),"",'Employees &amp; COBRA Enrollees'!Y198)</f>
        <v/>
      </c>
      <c r="F192" s="227" t="str">
        <f>'Employees &amp; COBRA Enrollees'!V198&amp;" "&amp;'Employees &amp; COBRA Enrollees'!U198</f>
        <v xml:space="preserve"> </v>
      </c>
      <c r="G192" s="228" t="str">
        <f>IF(ISBLANK('Employees &amp; COBRA Enrollees'!AQ198),"",'Employees &amp; COBRA Enrollees'!AQ198)</f>
        <v/>
      </c>
      <c r="H192" s="229" t="str">
        <f>IF(ISBLANK('Employees &amp; COBRA Enrollees'!Y198),"",DATEDIF(E192,C192,"y"))</f>
        <v/>
      </c>
      <c r="I192" s="230" t="str">
        <f>IF(ISBLANK('Employees &amp; COBRA Enrollees'!S198),"",'Employees &amp; COBRA Enrollees'!S198)</f>
        <v/>
      </c>
      <c r="J192" s="231" t="str">
        <f>IF(ISBLANK('Employees &amp; COBRA Enrollees'!C198),"",'Employees &amp; COBRA Enrollees'!C198)</f>
        <v/>
      </c>
      <c r="K192" s="226" t="str">
        <f>IF(ISBLANK('Employees &amp; COBRA Enrollees'!C198),"",'Employees &amp; COBRA Enrollees'!AC198)</f>
        <v/>
      </c>
      <c r="L192" s="226" t="str">
        <f>IF(ISBLANK('Employees &amp; COBRA Enrollees'!Z198),"",'Employees &amp; COBRA Enrollees'!Z198)</f>
        <v/>
      </c>
      <c r="M192" s="232" t="str">
        <f>IF(ISBLANK('Employees &amp; COBRA Enrollees'!AM198),"",'Employees &amp; COBRA Enrollees'!AM198)</f>
        <v/>
      </c>
      <c r="N192" s="232" t="str">
        <f>IF(ISBLANK('Employees &amp; COBRA Enrollees'!AN198),"",'Employees &amp; COBRA Enrollees'!AN198)</f>
        <v/>
      </c>
      <c r="O192" s="232" t="str">
        <f>IF(ISBLANK('Employees &amp; COBRA Enrollees'!AO198),"",'Employees &amp; COBRA Enrollees'!AO198)</f>
        <v/>
      </c>
      <c r="P192" s="232" t="str">
        <f>IF(ISBLANK('Employees &amp; COBRA Enrollees'!AP198),"",'Employees &amp; COBRA Enrollees'!AP198)</f>
        <v/>
      </c>
    </row>
    <row r="193" spans="1:16" ht="15.9" customHeight="1" thickBot="1" x14ac:dyDescent="0.3">
      <c r="A193" s="44"/>
      <c r="B193" s="223" t="str">
        <f>IF(ISBLANK('Employees &amp; COBRA Enrollees'!BR199),"",'Employees &amp; COBRA Enrollees'!BR199)</f>
        <v>Yes</v>
      </c>
      <c r="C193" s="224" t="str">
        <f>IF(ISBLANK('Employees &amp; COBRA Enrollees'!P199),"",'Employees &amp; COBRA Enrollees'!P199)</f>
        <v/>
      </c>
      <c r="D193" s="225" t="str">
        <f>IF(ISBLANK('Employees &amp; COBRA Enrollees'!Q199),"",'Employees &amp; COBRA Enrollees'!Q199)</f>
        <v/>
      </c>
      <c r="E193" s="226" t="str">
        <f>IF(ISBLANK('Employees &amp; COBRA Enrollees'!Y199),"",'Employees &amp; COBRA Enrollees'!Y199)</f>
        <v/>
      </c>
      <c r="F193" s="227" t="str">
        <f>'Employees &amp; COBRA Enrollees'!V199&amp;" "&amp;'Employees &amp; COBRA Enrollees'!U199</f>
        <v xml:space="preserve"> </v>
      </c>
      <c r="G193" s="228" t="str">
        <f>IF(ISBLANK('Employees &amp; COBRA Enrollees'!AQ199),"",'Employees &amp; COBRA Enrollees'!AQ199)</f>
        <v/>
      </c>
      <c r="H193" s="229" t="str">
        <f>IF(ISBLANK('Employees &amp; COBRA Enrollees'!Y199),"",DATEDIF(E193,C193,"y"))</f>
        <v/>
      </c>
      <c r="I193" s="230" t="str">
        <f>IF(ISBLANK('Employees &amp; COBRA Enrollees'!S199),"",'Employees &amp; COBRA Enrollees'!S199)</f>
        <v/>
      </c>
      <c r="J193" s="231" t="str">
        <f>IF(ISBLANK('Employees &amp; COBRA Enrollees'!C199),"",'Employees &amp; COBRA Enrollees'!C199)</f>
        <v/>
      </c>
      <c r="K193" s="226" t="str">
        <f>IF(ISBLANK('Employees &amp; COBRA Enrollees'!C199),"",'Employees &amp; COBRA Enrollees'!AC199)</f>
        <v/>
      </c>
      <c r="L193" s="226" t="str">
        <f>IF(ISBLANK('Employees &amp; COBRA Enrollees'!Z199),"",'Employees &amp; COBRA Enrollees'!Z199)</f>
        <v/>
      </c>
      <c r="M193" s="232" t="str">
        <f>IF(ISBLANK('Employees &amp; COBRA Enrollees'!AM199),"",'Employees &amp; COBRA Enrollees'!AM199)</f>
        <v/>
      </c>
      <c r="N193" s="232" t="str">
        <f>IF(ISBLANK('Employees &amp; COBRA Enrollees'!AN199),"",'Employees &amp; COBRA Enrollees'!AN199)</f>
        <v/>
      </c>
      <c r="O193" s="232" t="str">
        <f>IF(ISBLANK('Employees &amp; COBRA Enrollees'!AO199),"",'Employees &amp; COBRA Enrollees'!AO199)</f>
        <v/>
      </c>
      <c r="P193" s="232" t="str">
        <f>IF(ISBLANK('Employees &amp; COBRA Enrollees'!AP199),"",'Employees &amp; COBRA Enrollees'!AP199)</f>
        <v/>
      </c>
    </row>
    <row r="194" spans="1:16" ht="15.9" customHeight="1" thickBot="1" x14ac:dyDescent="0.3">
      <c r="A194" s="44"/>
      <c r="B194" s="223" t="str">
        <f>IF(ISBLANK('Employees &amp; COBRA Enrollees'!BR200),"",'Employees &amp; COBRA Enrollees'!BR200)</f>
        <v>Yes</v>
      </c>
      <c r="C194" s="224" t="str">
        <f>IF(ISBLANK('Employees &amp; COBRA Enrollees'!P200),"",'Employees &amp; COBRA Enrollees'!P200)</f>
        <v/>
      </c>
      <c r="D194" s="225" t="str">
        <f>IF(ISBLANK('Employees &amp; COBRA Enrollees'!Q200),"",'Employees &amp; COBRA Enrollees'!Q200)</f>
        <v/>
      </c>
      <c r="E194" s="226" t="str">
        <f>IF(ISBLANK('Employees &amp; COBRA Enrollees'!Y200),"",'Employees &amp; COBRA Enrollees'!Y200)</f>
        <v/>
      </c>
      <c r="F194" s="227" t="str">
        <f>'Employees &amp; COBRA Enrollees'!V200&amp;" "&amp;'Employees &amp; COBRA Enrollees'!U200</f>
        <v xml:space="preserve"> </v>
      </c>
      <c r="G194" s="228" t="str">
        <f>IF(ISBLANK('Employees &amp; COBRA Enrollees'!AQ200),"",'Employees &amp; COBRA Enrollees'!AQ200)</f>
        <v/>
      </c>
      <c r="H194" s="229" t="str">
        <f>IF(ISBLANK('Employees &amp; COBRA Enrollees'!Y200),"",DATEDIF(E194,C194,"y"))</f>
        <v/>
      </c>
      <c r="I194" s="230" t="str">
        <f>IF(ISBLANK('Employees &amp; COBRA Enrollees'!S200),"",'Employees &amp; COBRA Enrollees'!S200)</f>
        <v/>
      </c>
      <c r="J194" s="231" t="str">
        <f>IF(ISBLANK('Employees &amp; COBRA Enrollees'!C200),"",'Employees &amp; COBRA Enrollees'!C200)</f>
        <v/>
      </c>
      <c r="K194" s="226" t="str">
        <f>IF(ISBLANK('Employees &amp; COBRA Enrollees'!C200),"",'Employees &amp; COBRA Enrollees'!AC200)</f>
        <v/>
      </c>
      <c r="L194" s="226" t="str">
        <f>IF(ISBLANK('Employees &amp; COBRA Enrollees'!Z200),"",'Employees &amp; COBRA Enrollees'!Z200)</f>
        <v/>
      </c>
      <c r="M194" s="232" t="str">
        <f>IF(ISBLANK('Employees &amp; COBRA Enrollees'!AM200),"",'Employees &amp; COBRA Enrollees'!AM200)</f>
        <v/>
      </c>
      <c r="N194" s="232" t="str">
        <f>IF(ISBLANK('Employees &amp; COBRA Enrollees'!AN200),"",'Employees &amp; COBRA Enrollees'!AN200)</f>
        <v/>
      </c>
      <c r="O194" s="232" t="str">
        <f>IF(ISBLANK('Employees &amp; COBRA Enrollees'!AO200),"",'Employees &amp; COBRA Enrollees'!AO200)</f>
        <v/>
      </c>
      <c r="P194" s="232" t="str">
        <f>IF(ISBLANK('Employees &amp; COBRA Enrollees'!AP200),"",'Employees &amp; COBRA Enrollees'!AP200)</f>
        <v/>
      </c>
    </row>
    <row r="195" spans="1:16" ht="15.9" customHeight="1" thickBot="1" x14ac:dyDescent="0.3">
      <c r="A195" s="44"/>
      <c r="B195" s="223" t="str">
        <f>IF(ISBLANK('Employees &amp; COBRA Enrollees'!BR201),"",'Employees &amp; COBRA Enrollees'!BR201)</f>
        <v>Yes</v>
      </c>
      <c r="C195" s="224" t="str">
        <f>IF(ISBLANK('Employees &amp; COBRA Enrollees'!P201),"",'Employees &amp; COBRA Enrollees'!P201)</f>
        <v/>
      </c>
      <c r="D195" s="225" t="str">
        <f>IF(ISBLANK('Employees &amp; COBRA Enrollees'!Q201),"",'Employees &amp; COBRA Enrollees'!Q201)</f>
        <v/>
      </c>
      <c r="E195" s="226" t="str">
        <f>IF(ISBLANK('Employees &amp; COBRA Enrollees'!Y201),"",'Employees &amp; COBRA Enrollees'!Y201)</f>
        <v/>
      </c>
      <c r="F195" s="227" t="str">
        <f>'Employees &amp; COBRA Enrollees'!V201&amp;" "&amp;'Employees &amp; COBRA Enrollees'!U201</f>
        <v xml:space="preserve"> </v>
      </c>
      <c r="G195" s="228" t="str">
        <f>IF(ISBLANK('Employees &amp; COBRA Enrollees'!AQ201),"",'Employees &amp; COBRA Enrollees'!AQ201)</f>
        <v/>
      </c>
      <c r="H195" s="229" t="str">
        <f>IF(ISBLANK('Employees &amp; COBRA Enrollees'!Y201),"",DATEDIF(E195,C195,"y"))</f>
        <v/>
      </c>
      <c r="I195" s="230" t="str">
        <f>IF(ISBLANK('Employees &amp; COBRA Enrollees'!S201),"",'Employees &amp; COBRA Enrollees'!S201)</f>
        <v/>
      </c>
      <c r="J195" s="231" t="str">
        <f>IF(ISBLANK('Employees &amp; COBRA Enrollees'!C201),"",'Employees &amp; COBRA Enrollees'!C201)</f>
        <v/>
      </c>
      <c r="K195" s="226" t="str">
        <f>IF(ISBLANK('Employees &amp; COBRA Enrollees'!C201),"",'Employees &amp; COBRA Enrollees'!AC201)</f>
        <v/>
      </c>
      <c r="L195" s="226" t="str">
        <f>IF(ISBLANK('Employees &amp; COBRA Enrollees'!Z201),"",'Employees &amp; COBRA Enrollees'!Z201)</f>
        <v/>
      </c>
      <c r="M195" s="232" t="str">
        <f>IF(ISBLANK('Employees &amp; COBRA Enrollees'!AM201),"",'Employees &amp; COBRA Enrollees'!AM201)</f>
        <v/>
      </c>
      <c r="N195" s="232" t="str">
        <f>IF(ISBLANK('Employees &amp; COBRA Enrollees'!AN201),"",'Employees &amp; COBRA Enrollees'!AN201)</f>
        <v/>
      </c>
      <c r="O195" s="232" t="str">
        <f>IF(ISBLANK('Employees &amp; COBRA Enrollees'!AO201),"",'Employees &amp; COBRA Enrollees'!AO201)</f>
        <v/>
      </c>
      <c r="P195" s="232" t="str">
        <f>IF(ISBLANK('Employees &amp; COBRA Enrollees'!AP201),"",'Employees &amp; COBRA Enrollees'!AP201)</f>
        <v/>
      </c>
    </row>
    <row r="196" spans="1:16" ht="15.9" customHeight="1" thickBot="1" x14ac:dyDescent="0.3">
      <c r="A196" s="44"/>
      <c r="B196" s="223" t="str">
        <f>IF(ISBLANK('Employees &amp; COBRA Enrollees'!BR202),"",'Employees &amp; COBRA Enrollees'!BR202)</f>
        <v>Yes</v>
      </c>
      <c r="C196" s="224" t="str">
        <f>IF(ISBLANK('Employees &amp; COBRA Enrollees'!P202),"",'Employees &amp; COBRA Enrollees'!P202)</f>
        <v/>
      </c>
      <c r="D196" s="225" t="str">
        <f>IF(ISBLANK('Employees &amp; COBRA Enrollees'!Q202),"",'Employees &amp; COBRA Enrollees'!Q202)</f>
        <v/>
      </c>
      <c r="E196" s="226" t="str">
        <f>IF(ISBLANK('Employees &amp; COBRA Enrollees'!Y202),"",'Employees &amp; COBRA Enrollees'!Y202)</f>
        <v/>
      </c>
      <c r="F196" s="227" t="str">
        <f>'Employees &amp; COBRA Enrollees'!V202&amp;" "&amp;'Employees &amp; COBRA Enrollees'!U202</f>
        <v xml:space="preserve"> </v>
      </c>
      <c r="G196" s="228" t="str">
        <f>IF(ISBLANK('Employees &amp; COBRA Enrollees'!AQ202),"",'Employees &amp; COBRA Enrollees'!AQ202)</f>
        <v/>
      </c>
      <c r="H196" s="229" t="str">
        <f>IF(ISBLANK('Employees &amp; COBRA Enrollees'!Y202),"",DATEDIF(E196,C196,"y"))</f>
        <v/>
      </c>
      <c r="I196" s="230" t="str">
        <f>IF(ISBLANK('Employees &amp; COBRA Enrollees'!S202),"",'Employees &amp; COBRA Enrollees'!S202)</f>
        <v/>
      </c>
      <c r="J196" s="231" t="str">
        <f>IF(ISBLANK('Employees &amp; COBRA Enrollees'!C202),"",'Employees &amp; COBRA Enrollees'!C202)</f>
        <v/>
      </c>
      <c r="K196" s="226" t="str">
        <f>IF(ISBLANK('Employees &amp; COBRA Enrollees'!C202),"",'Employees &amp; COBRA Enrollees'!AC202)</f>
        <v/>
      </c>
      <c r="L196" s="226" t="str">
        <f>IF(ISBLANK('Employees &amp; COBRA Enrollees'!Z202),"",'Employees &amp; COBRA Enrollees'!Z202)</f>
        <v/>
      </c>
      <c r="M196" s="232" t="str">
        <f>IF(ISBLANK('Employees &amp; COBRA Enrollees'!AM202),"",'Employees &amp; COBRA Enrollees'!AM202)</f>
        <v/>
      </c>
      <c r="N196" s="232" t="str">
        <f>IF(ISBLANK('Employees &amp; COBRA Enrollees'!AN202),"",'Employees &amp; COBRA Enrollees'!AN202)</f>
        <v/>
      </c>
      <c r="O196" s="232" t="str">
        <f>IF(ISBLANK('Employees &amp; COBRA Enrollees'!AO202),"",'Employees &amp; COBRA Enrollees'!AO202)</f>
        <v/>
      </c>
      <c r="P196" s="232" t="str">
        <f>IF(ISBLANK('Employees &amp; COBRA Enrollees'!AP202),"",'Employees &amp; COBRA Enrollees'!AP202)</f>
        <v/>
      </c>
    </row>
    <row r="197" spans="1:16" ht="15.9" customHeight="1" thickBot="1" x14ac:dyDescent="0.3">
      <c r="A197" s="44"/>
      <c r="B197" s="223" t="str">
        <f>IF(ISBLANK('Employees &amp; COBRA Enrollees'!BR203),"",'Employees &amp; COBRA Enrollees'!BR203)</f>
        <v>Yes</v>
      </c>
      <c r="C197" s="224" t="str">
        <f>IF(ISBLANK('Employees &amp; COBRA Enrollees'!P203),"",'Employees &amp; COBRA Enrollees'!P203)</f>
        <v/>
      </c>
      <c r="D197" s="225" t="str">
        <f>IF(ISBLANK('Employees &amp; COBRA Enrollees'!Q203),"",'Employees &amp; COBRA Enrollees'!Q203)</f>
        <v/>
      </c>
      <c r="E197" s="226" t="str">
        <f>IF(ISBLANK('Employees &amp; COBRA Enrollees'!Y203),"",'Employees &amp; COBRA Enrollees'!Y203)</f>
        <v/>
      </c>
      <c r="F197" s="227" t="str">
        <f>'Employees &amp; COBRA Enrollees'!V203&amp;" "&amp;'Employees &amp; COBRA Enrollees'!U203</f>
        <v xml:space="preserve"> </v>
      </c>
      <c r="G197" s="228" t="str">
        <f>IF(ISBLANK('Employees &amp; COBRA Enrollees'!AQ203),"",'Employees &amp; COBRA Enrollees'!AQ203)</f>
        <v/>
      </c>
      <c r="H197" s="229" t="str">
        <f>IF(ISBLANK('Employees &amp; COBRA Enrollees'!Y203),"",DATEDIF(E197,C197,"y"))</f>
        <v/>
      </c>
      <c r="I197" s="230" t="str">
        <f>IF(ISBLANK('Employees &amp; COBRA Enrollees'!S203),"",'Employees &amp; COBRA Enrollees'!S203)</f>
        <v/>
      </c>
      <c r="J197" s="231" t="str">
        <f>IF(ISBLANK('Employees &amp; COBRA Enrollees'!C203),"",'Employees &amp; COBRA Enrollees'!C203)</f>
        <v/>
      </c>
      <c r="K197" s="226" t="str">
        <f>IF(ISBLANK('Employees &amp; COBRA Enrollees'!C203),"",'Employees &amp; COBRA Enrollees'!AC203)</f>
        <v/>
      </c>
      <c r="L197" s="226" t="str">
        <f>IF(ISBLANK('Employees &amp; COBRA Enrollees'!Z203),"",'Employees &amp; COBRA Enrollees'!Z203)</f>
        <v/>
      </c>
      <c r="M197" s="232" t="str">
        <f>IF(ISBLANK('Employees &amp; COBRA Enrollees'!AM203),"",'Employees &amp; COBRA Enrollees'!AM203)</f>
        <v/>
      </c>
      <c r="N197" s="232" t="str">
        <f>IF(ISBLANK('Employees &amp; COBRA Enrollees'!AN203),"",'Employees &amp; COBRA Enrollees'!AN203)</f>
        <v/>
      </c>
      <c r="O197" s="232" t="str">
        <f>IF(ISBLANK('Employees &amp; COBRA Enrollees'!AO203),"",'Employees &amp; COBRA Enrollees'!AO203)</f>
        <v/>
      </c>
      <c r="P197" s="232" t="str">
        <f>IF(ISBLANK('Employees &amp; COBRA Enrollees'!AP203),"",'Employees &amp; COBRA Enrollees'!AP203)</f>
        <v/>
      </c>
    </row>
    <row r="198" spans="1:16" ht="15.9" customHeight="1" thickBot="1" x14ac:dyDescent="0.3">
      <c r="A198" s="44"/>
      <c r="B198" s="223" t="str">
        <f>IF(ISBLANK('Employees &amp; COBRA Enrollees'!BR204),"",'Employees &amp; COBRA Enrollees'!BR204)</f>
        <v>Yes</v>
      </c>
      <c r="C198" s="224" t="str">
        <f>IF(ISBLANK('Employees &amp; COBRA Enrollees'!P204),"",'Employees &amp; COBRA Enrollees'!P204)</f>
        <v/>
      </c>
      <c r="D198" s="225" t="str">
        <f>IF(ISBLANK('Employees &amp; COBRA Enrollees'!Q204),"",'Employees &amp; COBRA Enrollees'!Q204)</f>
        <v/>
      </c>
      <c r="E198" s="226" t="str">
        <f>IF(ISBLANK('Employees &amp; COBRA Enrollees'!Y204),"",'Employees &amp; COBRA Enrollees'!Y204)</f>
        <v/>
      </c>
      <c r="F198" s="227" t="str">
        <f>'Employees &amp; COBRA Enrollees'!V204&amp;" "&amp;'Employees &amp; COBRA Enrollees'!U204</f>
        <v xml:space="preserve"> </v>
      </c>
      <c r="G198" s="228" t="str">
        <f>IF(ISBLANK('Employees &amp; COBRA Enrollees'!AQ204),"",'Employees &amp; COBRA Enrollees'!AQ204)</f>
        <v/>
      </c>
      <c r="H198" s="229" t="str">
        <f>IF(ISBLANK('Employees &amp; COBRA Enrollees'!Y204),"",DATEDIF(E198,C198,"y"))</f>
        <v/>
      </c>
      <c r="I198" s="230" t="str">
        <f>IF(ISBLANK('Employees &amp; COBRA Enrollees'!S204),"",'Employees &amp; COBRA Enrollees'!S204)</f>
        <v/>
      </c>
      <c r="J198" s="231" t="str">
        <f>IF(ISBLANK('Employees &amp; COBRA Enrollees'!C204),"",'Employees &amp; COBRA Enrollees'!C204)</f>
        <v/>
      </c>
      <c r="K198" s="226" t="str">
        <f>IF(ISBLANK('Employees &amp; COBRA Enrollees'!C204),"",'Employees &amp; COBRA Enrollees'!AC204)</f>
        <v/>
      </c>
      <c r="L198" s="226" t="str">
        <f>IF(ISBLANK('Employees &amp; COBRA Enrollees'!Z204),"",'Employees &amp; COBRA Enrollees'!Z204)</f>
        <v/>
      </c>
      <c r="M198" s="232" t="str">
        <f>IF(ISBLANK('Employees &amp; COBRA Enrollees'!AM204),"",'Employees &amp; COBRA Enrollees'!AM204)</f>
        <v/>
      </c>
      <c r="N198" s="232" t="str">
        <f>IF(ISBLANK('Employees &amp; COBRA Enrollees'!AN204),"",'Employees &amp; COBRA Enrollees'!AN204)</f>
        <v/>
      </c>
      <c r="O198" s="232" t="str">
        <f>IF(ISBLANK('Employees &amp; COBRA Enrollees'!AO204),"",'Employees &amp; COBRA Enrollees'!AO204)</f>
        <v/>
      </c>
      <c r="P198" s="232" t="str">
        <f>IF(ISBLANK('Employees &amp; COBRA Enrollees'!AP204),"",'Employees &amp; COBRA Enrollees'!AP204)</f>
        <v/>
      </c>
    </row>
    <row r="199" spans="1:16" ht="15.9" customHeight="1" thickBot="1" x14ac:dyDescent="0.3">
      <c r="A199" s="44"/>
      <c r="B199" s="223" t="str">
        <f>IF(ISBLANK('Employees &amp; COBRA Enrollees'!BR205),"",'Employees &amp; COBRA Enrollees'!BR205)</f>
        <v>Yes</v>
      </c>
      <c r="C199" s="224" t="str">
        <f>IF(ISBLANK('Employees &amp; COBRA Enrollees'!P205),"",'Employees &amp; COBRA Enrollees'!P205)</f>
        <v/>
      </c>
      <c r="D199" s="225" t="str">
        <f>IF(ISBLANK('Employees &amp; COBRA Enrollees'!Q205),"",'Employees &amp; COBRA Enrollees'!Q205)</f>
        <v/>
      </c>
      <c r="E199" s="226" t="str">
        <f>IF(ISBLANK('Employees &amp; COBRA Enrollees'!Y205),"",'Employees &amp; COBRA Enrollees'!Y205)</f>
        <v/>
      </c>
      <c r="F199" s="227" t="str">
        <f>'Employees &amp; COBRA Enrollees'!V205&amp;" "&amp;'Employees &amp; COBRA Enrollees'!U205</f>
        <v xml:space="preserve"> </v>
      </c>
      <c r="G199" s="228" t="str">
        <f>IF(ISBLANK('Employees &amp; COBRA Enrollees'!AQ205),"",'Employees &amp; COBRA Enrollees'!AQ205)</f>
        <v/>
      </c>
      <c r="H199" s="229" t="str">
        <f>IF(ISBLANK('Employees &amp; COBRA Enrollees'!Y205),"",DATEDIF(E199,C199,"y"))</f>
        <v/>
      </c>
      <c r="I199" s="230" t="str">
        <f>IF(ISBLANK('Employees &amp; COBRA Enrollees'!S205),"",'Employees &amp; COBRA Enrollees'!S205)</f>
        <v/>
      </c>
      <c r="J199" s="231" t="str">
        <f>IF(ISBLANK('Employees &amp; COBRA Enrollees'!C205),"",'Employees &amp; COBRA Enrollees'!C205)</f>
        <v/>
      </c>
      <c r="K199" s="226" t="str">
        <f>IF(ISBLANK('Employees &amp; COBRA Enrollees'!C205),"",'Employees &amp; COBRA Enrollees'!AC205)</f>
        <v/>
      </c>
      <c r="L199" s="226" t="str">
        <f>IF(ISBLANK('Employees &amp; COBRA Enrollees'!Z205),"",'Employees &amp; COBRA Enrollees'!Z205)</f>
        <v/>
      </c>
      <c r="M199" s="232" t="str">
        <f>IF(ISBLANK('Employees &amp; COBRA Enrollees'!AM205),"",'Employees &amp; COBRA Enrollees'!AM205)</f>
        <v/>
      </c>
      <c r="N199" s="232" t="str">
        <f>IF(ISBLANK('Employees &amp; COBRA Enrollees'!AN205),"",'Employees &amp; COBRA Enrollees'!AN205)</f>
        <v/>
      </c>
      <c r="O199" s="232" t="str">
        <f>IF(ISBLANK('Employees &amp; COBRA Enrollees'!AO205),"",'Employees &amp; COBRA Enrollees'!AO205)</f>
        <v/>
      </c>
      <c r="P199" s="232" t="str">
        <f>IF(ISBLANK('Employees &amp; COBRA Enrollees'!AP205),"",'Employees &amp; COBRA Enrollees'!AP205)</f>
        <v/>
      </c>
    </row>
    <row r="200" spans="1:16" ht="15.9" customHeight="1" thickBot="1" x14ac:dyDescent="0.3">
      <c r="A200" s="44"/>
      <c r="B200" s="223" t="str">
        <f>IF(ISBLANK('Employees &amp; COBRA Enrollees'!BR206),"",'Employees &amp; COBRA Enrollees'!BR206)</f>
        <v>Yes</v>
      </c>
      <c r="C200" s="224" t="str">
        <f>IF(ISBLANK('Employees &amp; COBRA Enrollees'!P206),"",'Employees &amp; COBRA Enrollees'!P206)</f>
        <v/>
      </c>
      <c r="D200" s="225" t="str">
        <f>IF(ISBLANK('Employees &amp; COBRA Enrollees'!Q206),"",'Employees &amp; COBRA Enrollees'!Q206)</f>
        <v/>
      </c>
      <c r="E200" s="226" t="str">
        <f>IF(ISBLANK('Employees &amp; COBRA Enrollees'!Y206),"",'Employees &amp; COBRA Enrollees'!Y206)</f>
        <v/>
      </c>
      <c r="F200" s="227" t="str">
        <f>'Employees &amp; COBRA Enrollees'!V206&amp;" "&amp;'Employees &amp; COBRA Enrollees'!U206</f>
        <v xml:space="preserve"> </v>
      </c>
      <c r="G200" s="228" t="str">
        <f>IF(ISBLANK('Employees &amp; COBRA Enrollees'!AQ206),"",'Employees &amp; COBRA Enrollees'!AQ206)</f>
        <v/>
      </c>
      <c r="H200" s="229" t="str">
        <f>IF(ISBLANK('Employees &amp; COBRA Enrollees'!Y206),"",DATEDIF(E200,C200,"y"))</f>
        <v/>
      </c>
      <c r="I200" s="230" t="str">
        <f>IF(ISBLANK('Employees &amp; COBRA Enrollees'!S206),"",'Employees &amp; COBRA Enrollees'!S206)</f>
        <v/>
      </c>
      <c r="J200" s="231" t="str">
        <f>IF(ISBLANK('Employees &amp; COBRA Enrollees'!C206),"",'Employees &amp; COBRA Enrollees'!C206)</f>
        <v/>
      </c>
      <c r="K200" s="226" t="str">
        <f>IF(ISBLANK('Employees &amp; COBRA Enrollees'!C206),"",'Employees &amp; COBRA Enrollees'!AC206)</f>
        <v/>
      </c>
      <c r="L200" s="226" t="str">
        <f>IF(ISBLANK('Employees &amp; COBRA Enrollees'!Z206),"",'Employees &amp; COBRA Enrollees'!Z206)</f>
        <v/>
      </c>
      <c r="M200" s="232" t="str">
        <f>IF(ISBLANK('Employees &amp; COBRA Enrollees'!AM206),"",'Employees &amp; COBRA Enrollees'!AM206)</f>
        <v/>
      </c>
      <c r="N200" s="232" t="str">
        <f>IF(ISBLANK('Employees &amp; COBRA Enrollees'!AN206),"",'Employees &amp; COBRA Enrollees'!AN206)</f>
        <v/>
      </c>
      <c r="O200" s="232" t="str">
        <f>IF(ISBLANK('Employees &amp; COBRA Enrollees'!AO206),"",'Employees &amp; COBRA Enrollees'!AO206)</f>
        <v/>
      </c>
      <c r="P200" s="232" t="str">
        <f>IF(ISBLANK('Employees &amp; COBRA Enrollees'!AP206),"",'Employees &amp; COBRA Enrollees'!AP206)</f>
        <v/>
      </c>
    </row>
    <row r="201" spans="1:16" ht="15.9" customHeight="1" thickBot="1" x14ac:dyDescent="0.3">
      <c r="A201" s="44"/>
      <c r="B201" s="223" t="str">
        <f>IF(ISBLANK('Employees &amp; COBRA Enrollees'!BR207),"",'Employees &amp; COBRA Enrollees'!BR207)</f>
        <v>Yes</v>
      </c>
      <c r="C201" s="224" t="str">
        <f>IF(ISBLANK('Employees &amp; COBRA Enrollees'!P207),"",'Employees &amp; COBRA Enrollees'!P207)</f>
        <v/>
      </c>
      <c r="D201" s="225" t="str">
        <f>IF(ISBLANK('Employees &amp; COBRA Enrollees'!Q207),"",'Employees &amp; COBRA Enrollees'!Q207)</f>
        <v/>
      </c>
      <c r="E201" s="226" t="str">
        <f>IF(ISBLANK('Employees &amp; COBRA Enrollees'!Y207),"",'Employees &amp; COBRA Enrollees'!Y207)</f>
        <v/>
      </c>
      <c r="F201" s="227" t="str">
        <f>'Employees &amp; COBRA Enrollees'!V207&amp;" "&amp;'Employees &amp; COBRA Enrollees'!U207</f>
        <v xml:space="preserve"> </v>
      </c>
      <c r="G201" s="228" t="str">
        <f>IF(ISBLANK('Employees &amp; COBRA Enrollees'!AQ207),"",'Employees &amp; COBRA Enrollees'!AQ207)</f>
        <v/>
      </c>
      <c r="H201" s="229" t="str">
        <f>IF(ISBLANK('Employees &amp; COBRA Enrollees'!Y207),"",DATEDIF(E201,C201,"y"))</f>
        <v/>
      </c>
      <c r="I201" s="230" t="str">
        <f>IF(ISBLANK('Employees &amp; COBRA Enrollees'!S207),"",'Employees &amp; COBRA Enrollees'!S207)</f>
        <v/>
      </c>
      <c r="J201" s="231" t="str">
        <f>IF(ISBLANK('Employees &amp; COBRA Enrollees'!C207),"",'Employees &amp; COBRA Enrollees'!C207)</f>
        <v/>
      </c>
      <c r="K201" s="226" t="str">
        <f>IF(ISBLANK('Employees &amp; COBRA Enrollees'!C207),"",'Employees &amp; COBRA Enrollees'!AC207)</f>
        <v/>
      </c>
      <c r="L201" s="226" t="str">
        <f>IF(ISBLANK('Employees &amp; COBRA Enrollees'!Z207),"",'Employees &amp; COBRA Enrollees'!Z207)</f>
        <v/>
      </c>
      <c r="M201" s="232" t="str">
        <f>IF(ISBLANK('Employees &amp; COBRA Enrollees'!AM207),"",'Employees &amp; COBRA Enrollees'!AM207)</f>
        <v/>
      </c>
      <c r="N201" s="232" t="str">
        <f>IF(ISBLANK('Employees &amp; COBRA Enrollees'!AN207),"",'Employees &amp; COBRA Enrollees'!AN207)</f>
        <v/>
      </c>
      <c r="O201" s="232" t="str">
        <f>IF(ISBLANK('Employees &amp; COBRA Enrollees'!AO207),"",'Employees &amp; COBRA Enrollees'!AO207)</f>
        <v/>
      </c>
      <c r="P201" s="232" t="str">
        <f>IF(ISBLANK('Employees &amp; COBRA Enrollees'!AP207),"",'Employees &amp; COBRA Enrollees'!AP207)</f>
        <v/>
      </c>
    </row>
    <row r="202" spans="1:16" ht="15.9" customHeight="1" thickBot="1" x14ac:dyDescent="0.3">
      <c r="A202" s="44"/>
      <c r="B202" s="223" t="str">
        <f>IF(ISBLANK('Employees &amp; COBRA Enrollees'!BR208),"",'Employees &amp; COBRA Enrollees'!BR208)</f>
        <v>Yes</v>
      </c>
      <c r="C202" s="224" t="str">
        <f>IF(ISBLANK('Employees &amp; COBRA Enrollees'!P208),"",'Employees &amp; COBRA Enrollees'!P208)</f>
        <v/>
      </c>
      <c r="D202" s="225" t="str">
        <f>IF(ISBLANK('Employees &amp; COBRA Enrollees'!Q208),"",'Employees &amp; COBRA Enrollees'!Q208)</f>
        <v/>
      </c>
      <c r="E202" s="226" t="str">
        <f>IF(ISBLANK('Employees &amp; COBRA Enrollees'!Y208),"",'Employees &amp; COBRA Enrollees'!Y208)</f>
        <v/>
      </c>
      <c r="F202" s="227" t="str">
        <f>'Employees &amp; COBRA Enrollees'!V208&amp;" "&amp;'Employees &amp; COBRA Enrollees'!U208</f>
        <v xml:space="preserve"> </v>
      </c>
      <c r="G202" s="228" t="str">
        <f>IF(ISBLANK('Employees &amp; COBRA Enrollees'!AQ208),"",'Employees &amp; COBRA Enrollees'!AQ208)</f>
        <v/>
      </c>
      <c r="H202" s="229" t="str">
        <f>IF(ISBLANK('Employees &amp; COBRA Enrollees'!Y208),"",DATEDIF(E202,C202,"y"))</f>
        <v/>
      </c>
      <c r="I202" s="230" t="str">
        <f>IF(ISBLANK('Employees &amp; COBRA Enrollees'!S208),"",'Employees &amp; COBRA Enrollees'!S208)</f>
        <v/>
      </c>
      <c r="J202" s="231" t="str">
        <f>IF(ISBLANK('Employees &amp; COBRA Enrollees'!C208),"",'Employees &amp; COBRA Enrollees'!C208)</f>
        <v/>
      </c>
      <c r="K202" s="226" t="str">
        <f>IF(ISBLANK('Employees &amp; COBRA Enrollees'!C208),"",'Employees &amp; COBRA Enrollees'!AC208)</f>
        <v/>
      </c>
      <c r="L202" s="226" t="str">
        <f>IF(ISBLANK('Employees &amp; COBRA Enrollees'!Z208),"",'Employees &amp; COBRA Enrollees'!Z208)</f>
        <v/>
      </c>
      <c r="M202" s="232" t="str">
        <f>IF(ISBLANK('Employees &amp; COBRA Enrollees'!AM208),"",'Employees &amp; COBRA Enrollees'!AM208)</f>
        <v/>
      </c>
      <c r="N202" s="232" t="str">
        <f>IF(ISBLANK('Employees &amp; COBRA Enrollees'!AN208),"",'Employees &amp; COBRA Enrollees'!AN208)</f>
        <v/>
      </c>
      <c r="O202" s="232" t="str">
        <f>IF(ISBLANK('Employees &amp; COBRA Enrollees'!AO208),"",'Employees &amp; COBRA Enrollees'!AO208)</f>
        <v/>
      </c>
      <c r="P202" s="232" t="str">
        <f>IF(ISBLANK('Employees &amp; COBRA Enrollees'!AP208),"",'Employees &amp; COBRA Enrollees'!AP208)</f>
        <v/>
      </c>
    </row>
    <row r="203" spans="1:16" ht="15.9" customHeight="1" thickBot="1" x14ac:dyDescent="0.3">
      <c r="A203" s="44"/>
      <c r="B203" s="223" t="str">
        <f>IF(ISBLANK('Employees &amp; COBRA Enrollees'!BR209),"",'Employees &amp; COBRA Enrollees'!BR209)</f>
        <v>Yes</v>
      </c>
      <c r="C203" s="224" t="str">
        <f>IF(ISBLANK('Employees &amp; COBRA Enrollees'!P209),"",'Employees &amp; COBRA Enrollees'!P209)</f>
        <v/>
      </c>
      <c r="D203" s="225" t="str">
        <f>IF(ISBLANK('Employees &amp; COBRA Enrollees'!Q209),"",'Employees &amp; COBRA Enrollees'!Q209)</f>
        <v/>
      </c>
      <c r="E203" s="226" t="str">
        <f>IF(ISBLANK('Employees &amp; COBRA Enrollees'!Y209),"",'Employees &amp; COBRA Enrollees'!Y209)</f>
        <v/>
      </c>
      <c r="F203" s="227" t="str">
        <f>'Employees &amp; COBRA Enrollees'!V209&amp;" "&amp;'Employees &amp; COBRA Enrollees'!U209</f>
        <v xml:space="preserve"> </v>
      </c>
      <c r="G203" s="228" t="str">
        <f>IF(ISBLANK('Employees &amp; COBRA Enrollees'!AQ209),"",'Employees &amp; COBRA Enrollees'!AQ209)</f>
        <v/>
      </c>
      <c r="H203" s="229" t="str">
        <f>IF(ISBLANK('Employees &amp; COBRA Enrollees'!Y209),"",DATEDIF(E203,C203,"y"))</f>
        <v/>
      </c>
      <c r="I203" s="230" t="str">
        <f>IF(ISBLANK('Employees &amp; COBRA Enrollees'!S209),"",'Employees &amp; COBRA Enrollees'!S209)</f>
        <v/>
      </c>
      <c r="J203" s="231" t="str">
        <f>IF(ISBLANK('Employees &amp; COBRA Enrollees'!C209),"",'Employees &amp; COBRA Enrollees'!C209)</f>
        <v/>
      </c>
      <c r="K203" s="226" t="str">
        <f>IF(ISBLANK('Employees &amp; COBRA Enrollees'!C209),"",'Employees &amp; COBRA Enrollees'!AC209)</f>
        <v/>
      </c>
      <c r="L203" s="226" t="str">
        <f>IF(ISBLANK('Employees &amp; COBRA Enrollees'!Z209),"",'Employees &amp; COBRA Enrollees'!Z209)</f>
        <v/>
      </c>
      <c r="M203" s="232" t="str">
        <f>IF(ISBLANK('Employees &amp; COBRA Enrollees'!AM209),"",'Employees &amp; COBRA Enrollees'!AM209)</f>
        <v/>
      </c>
      <c r="N203" s="232" t="str">
        <f>IF(ISBLANK('Employees &amp; COBRA Enrollees'!AN209),"",'Employees &amp; COBRA Enrollees'!AN209)</f>
        <v/>
      </c>
      <c r="O203" s="232" t="str">
        <f>IF(ISBLANK('Employees &amp; COBRA Enrollees'!AO209),"",'Employees &amp; COBRA Enrollees'!AO209)</f>
        <v/>
      </c>
      <c r="P203" s="232" t="str">
        <f>IF(ISBLANK('Employees &amp; COBRA Enrollees'!AP209),"",'Employees &amp; COBRA Enrollees'!AP209)</f>
        <v/>
      </c>
    </row>
    <row r="204" spans="1:16" ht="15.9" customHeight="1" thickBot="1" x14ac:dyDescent="0.3">
      <c r="A204" s="44"/>
      <c r="B204" s="223" t="str">
        <f>IF(ISBLANK('Employees &amp; COBRA Enrollees'!BR210),"",'Employees &amp; COBRA Enrollees'!BR210)</f>
        <v>Yes</v>
      </c>
      <c r="C204" s="224" t="str">
        <f>IF(ISBLANK('Employees &amp; COBRA Enrollees'!P210),"",'Employees &amp; COBRA Enrollees'!P210)</f>
        <v/>
      </c>
      <c r="D204" s="225" t="str">
        <f>IF(ISBLANK('Employees &amp; COBRA Enrollees'!Q210),"",'Employees &amp; COBRA Enrollees'!Q210)</f>
        <v/>
      </c>
      <c r="E204" s="226" t="str">
        <f>IF(ISBLANK('Employees &amp; COBRA Enrollees'!Y210),"",'Employees &amp; COBRA Enrollees'!Y210)</f>
        <v/>
      </c>
      <c r="F204" s="227" t="str">
        <f>'Employees &amp; COBRA Enrollees'!V210&amp;" "&amp;'Employees &amp; COBRA Enrollees'!U210</f>
        <v xml:space="preserve"> </v>
      </c>
      <c r="G204" s="228" t="str">
        <f>IF(ISBLANK('Employees &amp; COBRA Enrollees'!AQ210),"",'Employees &amp; COBRA Enrollees'!AQ210)</f>
        <v/>
      </c>
      <c r="H204" s="229" t="str">
        <f>IF(ISBLANK('Employees &amp; COBRA Enrollees'!Y210),"",DATEDIF(E204,C204,"y"))</f>
        <v/>
      </c>
      <c r="I204" s="230" t="str">
        <f>IF(ISBLANK('Employees &amp; COBRA Enrollees'!S210),"",'Employees &amp; COBRA Enrollees'!S210)</f>
        <v/>
      </c>
      <c r="J204" s="231" t="str">
        <f>IF(ISBLANK('Employees &amp; COBRA Enrollees'!C210),"",'Employees &amp; COBRA Enrollees'!C210)</f>
        <v/>
      </c>
      <c r="K204" s="226" t="str">
        <f>IF(ISBLANK('Employees &amp; COBRA Enrollees'!C210),"",'Employees &amp; COBRA Enrollees'!AC210)</f>
        <v/>
      </c>
      <c r="L204" s="226" t="str">
        <f>IF(ISBLANK('Employees &amp; COBRA Enrollees'!Z210),"",'Employees &amp; COBRA Enrollees'!Z210)</f>
        <v/>
      </c>
      <c r="M204" s="232" t="str">
        <f>IF(ISBLANK('Employees &amp; COBRA Enrollees'!AM210),"",'Employees &amp; COBRA Enrollees'!AM210)</f>
        <v/>
      </c>
      <c r="N204" s="232" t="str">
        <f>IF(ISBLANK('Employees &amp; COBRA Enrollees'!AN210),"",'Employees &amp; COBRA Enrollees'!AN210)</f>
        <v/>
      </c>
      <c r="O204" s="232" t="str">
        <f>IF(ISBLANK('Employees &amp; COBRA Enrollees'!AO210),"",'Employees &amp; COBRA Enrollees'!AO210)</f>
        <v/>
      </c>
      <c r="P204" s="232" t="str">
        <f>IF(ISBLANK('Employees &amp; COBRA Enrollees'!AP210),"",'Employees &amp; COBRA Enrollees'!AP210)</f>
        <v/>
      </c>
    </row>
    <row r="205" spans="1:16" ht="15.9" customHeight="1" thickBot="1" x14ac:dyDescent="0.3">
      <c r="A205" s="44"/>
      <c r="B205" s="223" t="str">
        <f>IF(ISBLANK('Employees &amp; COBRA Enrollees'!BR211),"",'Employees &amp; COBRA Enrollees'!BR211)</f>
        <v>Yes</v>
      </c>
      <c r="C205" s="224" t="str">
        <f>IF(ISBLANK('Employees &amp; COBRA Enrollees'!P211),"",'Employees &amp; COBRA Enrollees'!P211)</f>
        <v/>
      </c>
      <c r="D205" s="225" t="str">
        <f>IF(ISBLANK('Employees &amp; COBRA Enrollees'!Q211),"",'Employees &amp; COBRA Enrollees'!Q211)</f>
        <v/>
      </c>
      <c r="E205" s="226" t="str">
        <f>IF(ISBLANK('Employees &amp; COBRA Enrollees'!Y211),"",'Employees &amp; COBRA Enrollees'!Y211)</f>
        <v/>
      </c>
      <c r="F205" s="227" t="str">
        <f>'Employees &amp; COBRA Enrollees'!V211&amp;" "&amp;'Employees &amp; COBRA Enrollees'!U211</f>
        <v xml:space="preserve"> </v>
      </c>
      <c r="G205" s="228" t="str">
        <f>IF(ISBLANK('Employees &amp; COBRA Enrollees'!AQ211),"",'Employees &amp; COBRA Enrollees'!AQ211)</f>
        <v/>
      </c>
      <c r="H205" s="229" t="str">
        <f>IF(ISBLANK('Employees &amp; COBRA Enrollees'!Y211),"",DATEDIF(E205,C205,"y"))</f>
        <v/>
      </c>
      <c r="I205" s="230" t="str">
        <f>IF(ISBLANK('Employees &amp; COBRA Enrollees'!S211),"",'Employees &amp; COBRA Enrollees'!S211)</f>
        <v/>
      </c>
      <c r="J205" s="231" t="str">
        <f>IF(ISBLANK('Employees &amp; COBRA Enrollees'!C211),"",'Employees &amp; COBRA Enrollees'!C211)</f>
        <v/>
      </c>
      <c r="K205" s="226" t="str">
        <f>IF(ISBLANK('Employees &amp; COBRA Enrollees'!C211),"",'Employees &amp; COBRA Enrollees'!AC211)</f>
        <v/>
      </c>
      <c r="L205" s="226" t="str">
        <f>IF(ISBLANK('Employees &amp; COBRA Enrollees'!Z211),"",'Employees &amp; COBRA Enrollees'!Z211)</f>
        <v/>
      </c>
      <c r="M205" s="232" t="str">
        <f>IF(ISBLANK('Employees &amp; COBRA Enrollees'!AM211),"",'Employees &amp; COBRA Enrollees'!AM211)</f>
        <v/>
      </c>
      <c r="N205" s="232" t="str">
        <f>IF(ISBLANK('Employees &amp; COBRA Enrollees'!AN211),"",'Employees &amp; COBRA Enrollees'!AN211)</f>
        <v/>
      </c>
      <c r="O205" s="232" t="str">
        <f>IF(ISBLANK('Employees &amp; COBRA Enrollees'!AO211),"",'Employees &amp; COBRA Enrollees'!AO211)</f>
        <v/>
      </c>
      <c r="P205" s="232" t="str">
        <f>IF(ISBLANK('Employees &amp; COBRA Enrollees'!AP211),"",'Employees &amp; COBRA Enrollees'!AP211)</f>
        <v/>
      </c>
    </row>
    <row r="206" spans="1:16" ht="15.9" customHeight="1" thickBot="1" x14ac:dyDescent="0.3">
      <c r="A206" s="44"/>
      <c r="B206" s="223" t="str">
        <f>IF(ISBLANK('Employees &amp; COBRA Enrollees'!BR212),"",'Employees &amp; COBRA Enrollees'!BR212)</f>
        <v>Yes</v>
      </c>
      <c r="C206" s="224" t="str">
        <f>IF(ISBLANK('Employees &amp; COBRA Enrollees'!P212),"",'Employees &amp; COBRA Enrollees'!P212)</f>
        <v/>
      </c>
      <c r="D206" s="225" t="str">
        <f>IF(ISBLANK('Employees &amp; COBRA Enrollees'!Q212),"",'Employees &amp; COBRA Enrollees'!Q212)</f>
        <v/>
      </c>
      <c r="E206" s="226" t="str">
        <f>IF(ISBLANK('Employees &amp; COBRA Enrollees'!Y212),"",'Employees &amp; COBRA Enrollees'!Y212)</f>
        <v/>
      </c>
      <c r="F206" s="227" t="str">
        <f>'Employees &amp; COBRA Enrollees'!V212&amp;" "&amp;'Employees &amp; COBRA Enrollees'!U212</f>
        <v xml:space="preserve"> </v>
      </c>
      <c r="G206" s="228" t="str">
        <f>IF(ISBLANK('Employees &amp; COBRA Enrollees'!AQ212),"",'Employees &amp; COBRA Enrollees'!AQ212)</f>
        <v/>
      </c>
      <c r="H206" s="229" t="str">
        <f>IF(ISBLANK('Employees &amp; COBRA Enrollees'!Y212),"",DATEDIF(E206,C206,"y"))</f>
        <v/>
      </c>
      <c r="I206" s="230" t="str">
        <f>IF(ISBLANK('Employees &amp; COBRA Enrollees'!S212),"",'Employees &amp; COBRA Enrollees'!S212)</f>
        <v/>
      </c>
      <c r="J206" s="231" t="str">
        <f>IF(ISBLANK('Employees &amp; COBRA Enrollees'!C212),"",'Employees &amp; COBRA Enrollees'!C212)</f>
        <v/>
      </c>
      <c r="K206" s="226" t="str">
        <f>IF(ISBLANK('Employees &amp; COBRA Enrollees'!C212),"",'Employees &amp; COBRA Enrollees'!AC212)</f>
        <v/>
      </c>
      <c r="L206" s="226" t="str">
        <f>IF(ISBLANK('Employees &amp; COBRA Enrollees'!Z212),"",'Employees &amp; COBRA Enrollees'!Z212)</f>
        <v/>
      </c>
      <c r="M206" s="232" t="str">
        <f>IF(ISBLANK('Employees &amp; COBRA Enrollees'!AM212),"",'Employees &amp; COBRA Enrollees'!AM212)</f>
        <v/>
      </c>
      <c r="N206" s="232" t="str">
        <f>IF(ISBLANK('Employees &amp; COBRA Enrollees'!AN212),"",'Employees &amp; COBRA Enrollees'!AN212)</f>
        <v/>
      </c>
      <c r="O206" s="232" t="str">
        <f>IF(ISBLANK('Employees &amp; COBRA Enrollees'!AO212),"",'Employees &amp; COBRA Enrollees'!AO212)</f>
        <v/>
      </c>
      <c r="P206" s="232" t="str">
        <f>IF(ISBLANK('Employees &amp; COBRA Enrollees'!AP212),"",'Employees &amp; COBRA Enrollees'!AP212)</f>
        <v/>
      </c>
    </row>
    <row r="207" spans="1:16" ht="15.9" customHeight="1" thickBot="1" x14ac:dyDescent="0.3">
      <c r="A207" s="44"/>
      <c r="B207" s="223" t="str">
        <f>IF(ISBLANK('Employees &amp; COBRA Enrollees'!BR213),"",'Employees &amp; COBRA Enrollees'!BR213)</f>
        <v>Yes</v>
      </c>
      <c r="C207" s="224" t="str">
        <f>IF(ISBLANK('Employees &amp; COBRA Enrollees'!P213),"",'Employees &amp; COBRA Enrollees'!P213)</f>
        <v/>
      </c>
      <c r="D207" s="225" t="str">
        <f>IF(ISBLANK('Employees &amp; COBRA Enrollees'!Q213),"",'Employees &amp; COBRA Enrollees'!Q213)</f>
        <v/>
      </c>
      <c r="E207" s="226" t="str">
        <f>IF(ISBLANK('Employees &amp; COBRA Enrollees'!Y213),"",'Employees &amp; COBRA Enrollees'!Y213)</f>
        <v/>
      </c>
      <c r="F207" s="227" t="str">
        <f>'Employees &amp; COBRA Enrollees'!V213&amp;" "&amp;'Employees &amp; COBRA Enrollees'!U213</f>
        <v xml:space="preserve"> </v>
      </c>
      <c r="G207" s="228" t="str">
        <f>IF(ISBLANK('Employees &amp; COBRA Enrollees'!AQ213),"",'Employees &amp; COBRA Enrollees'!AQ213)</f>
        <v/>
      </c>
      <c r="H207" s="229" t="str">
        <f>IF(ISBLANK('Employees &amp; COBRA Enrollees'!Y213),"",DATEDIF(E207,C207,"y"))</f>
        <v/>
      </c>
      <c r="I207" s="230" t="str">
        <f>IF(ISBLANK('Employees &amp; COBRA Enrollees'!S213),"",'Employees &amp; COBRA Enrollees'!S213)</f>
        <v/>
      </c>
      <c r="J207" s="231" t="str">
        <f>IF(ISBLANK('Employees &amp; COBRA Enrollees'!C213),"",'Employees &amp; COBRA Enrollees'!C213)</f>
        <v/>
      </c>
      <c r="K207" s="226" t="str">
        <f>IF(ISBLANK('Employees &amp; COBRA Enrollees'!C213),"",'Employees &amp; COBRA Enrollees'!AC213)</f>
        <v/>
      </c>
      <c r="L207" s="226" t="str">
        <f>IF(ISBLANK('Employees &amp; COBRA Enrollees'!Z213),"",'Employees &amp; COBRA Enrollees'!Z213)</f>
        <v/>
      </c>
      <c r="M207" s="232" t="str">
        <f>IF(ISBLANK('Employees &amp; COBRA Enrollees'!AM213),"",'Employees &amp; COBRA Enrollees'!AM213)</f>
        <v/>
      </c>
      <c r="N207" s="232" t="str">
        <f>IF(ISBLANK('Employees &amp; COBRA Enrollees'!AN213),"",'Employees &amp; COBRA Enrollees'!AN213)</f>
        <v/>
      </c>
      <c r="O207" s="232" t="str">
        <f>IF(ISBLANK('Employees &amp; COBRA Enrollees'!AO213),"",'Employees &amp; COBRA Enrollees'!AO213)</f>
        <v/>
      </c>
      <c r="P207" s="232" t="str">
        <f>IF(ISBLANK('Employees &amp; COBRA Enrollees'!AP213),"",'Employees &amp; COBRA Enrollees'!AP213)</f>
        <v/>
      </c>
    </row>
    <row r="208" spans="1:16" ht="15.9" customHeight="1" thickBot="1" x14ac:dyDescent="0.3">
      <c r="A208" s="44"/>
      <c r="B208" s="223" t="str">
        <f>IF(ISBLANK('Employees &amp; COBRA Enrollees'!BR214),"",'Employees &amp; COBRA Enrollees'!BR214)</f>
        <v>Yes</v>
      </c>
      <c r="C208" s="224" t="str">
        <f>IF(ISBLANK('Employees &amp; COBRA Enrollees'!P214),"",'Employees &amp; COBRA Enrollees'!P214)</f>
        <v/>
      </c>
      <c r="D208" s="225" t="str">
        <f>IF(ISBLANK('Employees &amp; COBRA Enrollees'!Q214),"",'Employees &amp; COBRA Enrollees'!Q214)</f>
        <v/>
      </c>
      <c r="E208" s="226" t="str">
        <f>IF(ISBLANK('Employees &amp; COBRA Enrollees'!Y214),"",'Employees &amp; COBRA Enrollees'!Y214)</f>
        <v/>
      </c>
      <c r="F208" s="227" t="str">
        <f>'Employees &amp; COBRA Enrollees'!V214&amp;" "&amp;'Employees &amp; COBRA Enrollees'!U214</f>
        <v xml:space="preserve"> </v>
      </c>
      <c r="G208" s="228" t="str">
        <f>IF(ISBLANK('Employees &amp; COBRA Enrollees'!AQ214),"",'Employees &amp; COBRA Enrollees'!AQ214)</f>
        <v/>
      </c>
      <c r="H208" s="229" t="str">
        <f>IF(ISBLANK('Employees &amp; COBRA Enrollees'!Y214),"",DATEDIF(E208,C208,"y"))</f>
        <v/>
      </c>
      <c r="I208" s="230" t="str">
        <f>IF(ISBLANK('Employees &amp; COBRA Enrollees'!S214),"",'Employees &amp; COBRA Enrollees'!S214)</f>
        <v/>
      </c>
      <c r="J208" s="231" t="str">
        <f>IF(ISBLANK('Employees &amp; COBRA Enrollees'!C214),"",'Employees &amp; COBRA Enrollees'!C214)</f>
        <v/>
      </c>
      <c r="K208" s="226" t="str">
        <f>IF(ISBLANK('Employees &amp; COBRA Enrollees'!C214),"",'Employees &amp; COBRA Enrollees'!AC214)</f>
        <v/>
      </c>
      <c r="L208" s="226" t="str">
        <f>IF(ISBLANK('Employees &amp; COBRA Enrollees'!Z214),"",'Employees &amp; COBRA Enrollees'!Z214)</f>
        <v/>
      </c>
      <c r="M208" s="232" t="str">
        <f>IF(ISBLANK('Employees &amp; COBRA Enrollees'!AM214),"",'Employees &amp; COBRA Enrollees'!AM214)</f>
        <v/>
      </c>
      <c r="N208" s="232" t="str">
        <f>IF(ISBLANK('Employees &amp; COBRA Enrollees'!AN214),"",'Employees &amp; COBRA Enrollees'!AN214)</f>
        <v/>
      </c>
      <c r="O208" s="232" t="str">
        <f>IF(ISBLANK('Employees &amp; COBRA Enrollees'!AO214),"",'Employees &amp; COBRA Enrollees'!AO214)</f>
        <v/>
      </c>
      <c r="P208" s="232" t="str">
        <f>IF(ISBLANK('Employees &amp; COBRA Enrollees'!AP214),"",'Employees &amp; COBRA Enrollees'!AP214)</f>
        <v/>
      </c>
    </row>
    <row r="209" spans="1:16" ht="15.9" customHeight="1" thickBot="1" x14ac:dyDescent="0.3">
      <c r="A209" s="44"/>
      <c r="B209" s="223" t="str">
        <f>IF(ISBLANK('Employees &amp; COBRA Enrollees'!BR215),"",'Employees &amp; COBRA Enrollees'!BR215)</f>
        <v>Yes</v>
      </c>
      <c r="C209" s="224" t="str">
        <f>IF(ISBLANK('Employees &amp; COBRA Enrollees'!P215),"",'Employees &amp; COBRA Enrollees'!P215)</f>
        <v/>
      </c>
      <c r="D209" s="225" t="str">
        <f>IF(ISBLANK('Employees &amp; COBRA Enrollees'!Q215),"",'Employees &amp; COBRA Enrollees'!Q215)</f>
        <v/>
      </c>
      <c r="E209" s="226" t="str">
        <f>IF(ISBLANK('Employees &amp; COBRA Enrollees'!Y215),"",'Employees &amp; COBRA Enrollees'!Y215)</f>
        <v/>
      </c>
      <c r="F209" s="227" t="str">
        <f>'Employees &amp; COBRA Enrollees'!V215&amp;" "&amp;'Employees &amp; COBRA Enrollees'!U215</f>
        <v xml:space="preserve"> </v>
      </c>
      <c r="G209" s="228" t="str">
        <f>IF(ISBLANK('Employees &amp; COBRA Enrollees'!AQ215),"",'Employees &amp; COBRA Enrollees'!AQ215)</f>
        <v/>
      </c>
      <c r="H209" s="229" t="str">
        <f>IF(ISBLANK('Employees &amp; COBRA Enrollees'!Y215),"",DATEDIF(E209,C209,"y"))</f>
        <v/>
      </c>
      <c r="I209" s="230" t="str">
        <f>IF(ISBLANK('Employees &amp; COBRA Enrollees'!S215),"",'Employees &amp; COBRA Enrollees'!S215)</f>
        <v/>
      </c>
      <c r="J209" s="231" t="str">
        <f>IF(ISBLANK('Employees &amp; COBRA Enrollees'!C215),"",'Employees &amp; COBRA Enrollees'!C215)</f>
        <v/>
      </c>
      <c r="K209" s="226" t="str">
        <f>IF(ISBLANK('Employees &amp; COBRA Enrollees'!C215),"",'Employees &amp; COBRA Enrollees'!AC215)</f>
        <v/>
      </c>
      <c r="L209" s="226" t="str">
        <f>IF(ISBLANK('Employees &amp; COBRA Enrollees'!Z215),"",'Employees &amp; COBRA Enrollees'!Z215)</f>
        <v/>
      </c>
      <c r="M209" s="232" t="str">
        <f>IF(ISBLANK('Employees &amp; COBRA Enrollees'!AM215),"",'Employees &amp; COBRA Enrollees'!AM215)</f>
        <v/>
      </c>
      <c r="N209" s="232" t="str">
        <f>IF(ISBLANK('Employees &amp; COBRA Enrollees'!AN215),"",'Employees &amp; COBRA Enrollees'!AN215)</f>
        <v/>
      </c>
      <c r="O209" s="232" t="str">
        <f>IF(ISBLANK('Employees &amp; COBRA Enrollees'!AO215),"",'Employees &amp; COBRA Enrollees'!AO215)</f>
        <v/>
      </c>
      <c r="P209" s="232" t="str">
        <f>IF(ISBLANK('Employees &amp; COBRA Enrollees'!AP215),"",'Employees &amp; COBRA Enrollees'!AP215)</f>
        <v/>
      </c>
    </row>
    <row r="210" spans="1:16" ht="15.9" customHeight="1" thickBot="1" x14ac:dyDescent="0.3">
      <c r="A210" s="44"/>
      <c r="B210" s="223" t="str">
        <f>IF(ISBLANK('Employees &amp; COBRA Enrollees'!BR216),"",'Employees &amp; COBRA Enrollees'!BR216)</f>
        <v>Yes</v>
      </c>
      <c r="C210" s="224" t="str">
        <f>IF(ISBLANK('Employees &amp; COBRA Enrollees'!P216),"",'Employees &amp; COBRA Enrollees'!P216)</f>
        <v/>
      </c>
      <c r="D210" s="225" t="str">
        <f>IF(ISBLANK('Employees &amp; COBRA Enrollees'!Q216),"",'Employees &amp; COBRA Enrollees'!Q216)</f>
        <v/>
      </c>
      <c r="E210" s="226" t="str">
        <f>IF(ISBLANK('Employees &amp; COBRA Enrollees'!Y216),"",'Employees &amp; COBRA Enrollees'!Y216)</f>
        <v/>
      </c>
      <c r="F210" s="227" t="str">
        <f>'Employees &amp; COBRA Enrollees'!V216&amp;" "&amp;'Employees &amp; COBRA Enrollees'!U216</f>
        <v xml:space="preserve"> </v>
      </c>
      <c r="G210" s="228" t="str">
        <f>IF(ISBLANK('Employees &amp; COBRA Enrollees'!AQ216),"",'Employees &amp; COBRA Enrollees'!AQ216)</f>
        <v/>
      </c>
      <c r="H210" s="229" t="str">
        <f>IF(ISBLANK('Employees &amp; COBRA Enrollees'!Y216),"",DATEDIF(E210,C210,"y"))</f>
        <v/>
      </c>
      <c r="I210" s="230" t="str">
        <f>IF(ISBLANK('Employees &amp; COBRA Enrollees'!S216),"",'Employees &amp; COBRA Enrollees'!S216)</f>
        <v/>
      </c>
      <c r="J210" s="231" t="str">
        <f>IF(ISBLANK('Employees &amp; COBRA Enrollees'!C216),"",'Employees &amp; COBRA Enrollees'!C216)</f>
        <v/>
      </c>
      <c r="K210" s="226" t="str">
        <f>IF(ISBLANK('Employees &amp; COBRA Enrollees'!C216),"",'Employees &amp; COBRA Enrollees'!AC216)</f>
        <v/>
      </c>
      <c r="L210" s="226" t="str">
        <f>IF(ISBLANK('Employees &amp; COBRA Enrollees'!Z216),"",'Employees &amp; COBRA Enrollees'!Z216)</f>
        <v/>
      </c>
      <c r="M210" s="232" t="str">
        <f>IF(ISBLANK('Employees &amp; COBRA Enrollees'!AM216),"",'Employees &amp; COBRA Enrollees'!AM216)</f>
        <v/>
      </c>
      <c r="N210" s="232" t="str">
        <f>IF(ISBLANK('Employees &amp; COBRA Enrollees'!AN216),"",'Employees &amp; COBRA Enrollees'!AN216)</f>
        <v/>
      </c>
      <c r="O210" s="232" t="str">
        <f>IF(ISBLANK('Employees &amp; COBRA Enrollees'!AO216),"",'Employees &amp; COBRA Enrollees'!AO216)</f>
        <v/>
      </c>
      <c r="P210" s="232" t="str">
        <f>IF(ISBLANK('Employees &amp; COBRA Enrollees'!AP216),"",'Employees &amp; COBRA Enrollees'!AP216)</f>
        <v/>
      </c>
    </row>
    <row r="211" spans="1:16" ht="15.9" customHeight="1" thickBot="1" x14ac:dyDescent="0.3">
      <c r="A211" s="44"/>
      <c r="B211" s="223" t="str">
        <f>IF(ISBLANK('Employees &amp; COBRA Enrollees'!BR217),"",'Employees &amp; COBRA Enrollees'!BR217)</f>
        <v>Yes</v>
      </c>
      <c r="C211" s="224" t="str">
        <f>IF(ISBLANK('Employees &amp; COBRA Enrollees'!P217),"",'Employees &amp; COBRA Enrollees'!P217)</f>
        <v/>
      </c>
      <c r="D211" s="225" t="str">
        <f>IF(ISBLANK('Employees &amp; COBRA Enrollees'!Q217),"",'Employees &amp; COBRA Enrollees'!Q217)</f>
        <v/>
      </c>
      <c r="E211" s="226" t="str">
        <f>IF(ISBLANK('Employees &amp; COBRA Enrollees'!Y217),"",'Employees &amp; COBRA Enrollees'!Y217)</f>
        <v/>
      </c>
      <c r="F211" s="227" t="str">
        <f>'Employees &amp; COBRA Enrollees'!V217&amp;" "&amp;'Employees &amp; COBRA Enrollees'!U217</f>
        <v xml:space="preserve"> </v>
      </c>
      <c r="G211" s="228" t="str">
        <f>IF(ISBLANK('Employees &amp; COBRA Enrollees'!AQ217),"",'Employees &amp; COBRA Enrollees'!AQ217)</f>
        <v/>
      </c>
      <c r="H211" s="229" t="str">
        <f>IF(ISBLANK('Employees &amp; COBRA Enrollees'!Y217),"",DATEDIF(E211,C211,"y"))</f>
        <v/>
      </c>
      <c r="I211" s="230" t="str">
        <f>IF(ISBLANK('Employees &amp; COBRA Enrollees'!S217),"",'Employees &amp; COBRA Enrollees'!S217)</f>
        <v/>
      </c>
      <c r="J211" s="231" t="str">
        <f>IF(ISBLANK('Employees &amp; COBRA Enrollees'!C217),"",'Employees &amp; COBRA Enrollees'!C217)</f>
        <v/>
      </c>
      <c r="K211" s="226" t="str">
        <f>IF(ISBLANK('Employees &amp; COBRA Enrollees'!C217),"",'Employees &amp; COBRA Enrollees'!AC217)</f>
        <v/>
      </c>
      <c r="L211" s="226" t="str">
        <f>IF(ISBLANK('Employees &amp; COBRA Enrollees'!Z217),"",'Employees &amp; COBRA Enrollees'!Z217)</f>
        <v/>
      </c>
      <c r="M211" s="232" t="str">
        <f>IF(ISBLANK('Employees &amp; COBRA Enrollees'!AM217),"",'Employees &amp; COBRA Enrollees'!AM217)</f>
        <v/>
      </c>
      <c r="N211" s="232" t="str">
        <f>IF(ISBLANK('Employees &amp; COBRA Enrollees'!AN217),"",'Employees &amp; COBRA Enrollees'!AN217)</f>
        <v/>
      </c>
      <c r="O211" s="232" t="str">
        <f>IF(ISBLANK('Employees &amp; COBRA Enrollees'!AO217),"",'Employees &amp; COBRA Enrollees'!AO217)</f>
        <v/>
      </c>
      <c r="P211" s="232" t="str">
        <f>IF(ISBLANK('Employees &amp; COBRA Enrollees'!AP217),"",'Employees &amp; COBRA Enrollees'!AP217)</f>
        <v/>
      </c>
    </row>
    <row r="212" spans="1:16" ht="15.9" customHeight="1" thickBot="1" x14ac:dyDescent="0.3">
      <c r="A212" s="44"/>
      <c r="B212" s="223" t="str">
        <f>IF(ISBLANK('Employees &amp; COBRA Enrollees'!BR218),"",'Employees &amp; COBRA Enrollees'!BR218)</f>
        <v>Yes</v>
      </c>
      <c r="C212" s="224" t="str">
        <f>IF(ISBLANK('Employees &amp; COBRA Enrollees'!P218),"",'Employees &amp; COBRA Enrollees'!P218)</f>
        <v/>
      </c>
      <c r="D212" s="225" t="str">
        <f>IF(ISBLANK('Employees &amp; COBRA Enrollees'!Q218),"",'Employees &amp; COBRA Enrollees'!Q218)</f>
        <v/>
      </c>
      <c r="E212" s="226" t="str">
        <f>IF(ISBLANK('Employees &amp; COBRA Enrollees'!Y218),"",'Employees &amp; COBRA Enrollees'!Y218)</f>
        <v/>
      </c>
      <c r="F212" s="227" t="str">
        <f>'Employees &amp; COBRA Enrollees'!V218&amp;" "&amp;'Employees &amp; COBRA Enrollees'!U218</f>
        <v xml:space="preserve"> </v>
      </c>
      <c r="G212" s="228" t="str">
        <f>IF(ISBLANK('Employees &amp; COBRA Enrollees'!AQ218),"",'Employees &amp; COBRA Enrollees'!AQ218)</f>
        <v/>
      </c>
      <c r="H212" s="229" t="str">
        <f>IF(ISBLANK('Employees &amp; COBRA Enrollees'!Y218),"",DATEDIF(E212,C212,"y"))</f>
        <v/>
      </c>
      <c r="I212" s="230" t="str">
        <f>IF(ISBLANK('Employees &amp; COBRA Enrollees'!S218),"",'Employees &amp; COBRA Enrollees'!S218)</f>
        <v/>
      </c>
      <c r="J212" s="231" t="str">
        <f>IF(ISBLANK('Employees &amp; COBRA Enrollees'!C218),"",'Employees &amp; COBRA Enrollees'!C218)</f>
        <v/>
      </c>
      <c r="K212" s="226" t="str">
        <f>IF(ISBLANK('Employees &amp; COBRA Enrollees'!C218),"",'Employees &amp; COBRA Enrollees'!AC218)</f>
        <v/>
      </c>
      <c r="L212" s="226" t="str">
        <f>IF(ISBLANK('Employees &amp; COBRA Enrollees'!Z218),"",'Employees &amp; COBRA Enrollees'!Z218)</f>
        <v/>
      </c>
      <c r="M212" s="232" t="str">
        <f>IF(ISBLANK('Employees &amp; COBRA Enrollees'!AM218),"",'Employees &amp; COBRA Enrollees'!AM218)</f>
        <v/>
      </c>
      <c r="N212" s="232" t="str">
        <f>IF(ISBLANK('Employees &amp; COBRA Enrollees'!AN218),"",'Employees &amp; COBRA Enrollees'!AN218)</f>
        <v/>
      </c>
      <c r="O212" s="232" t="str">
        <f>IF(ISBLANK('Employees &amp; COBRA Enrollees'!AO218),"",'Employees &amp; COBRA Enrollees'!AO218)</f>
        <v/>
      </c>
      <c r="P212" s="232" t="str">
        <f>IF(ISBLANK('Employees &amp; COBRA Enrollees'!AP218),"",'Employees &amp; COBRA Enrollees'!AP218)</f>
        <v/>
      </c>
    </row>
    <row r="213" spans="1:16" ht="15.9" customHeight="1" thickBot="1" x14ac:dyDescent="0.3">
      <c r="A213" s="44"/>
      <c r="B213" s="223" t="str">
        <f>IF(ISBLANK('Employees &amp; COBRA Enrollees'!BR219),"",'Employees &amp; COBRA Enrollees'!BR219)</f>
        <v>Yes</v>
      </c>
      <c r="C213" s="224" t="str">
        <f>IF(ISBLANK('Employees &amp; COBRA Enrollees'!P219),"",'Employees &amp; COBRA Enrollees'!P219)</f>
        <v/>
      </c>
      <c r="D213" s="225" t="str">
        <f>IF(ISBLANK('Employees &amp; COBRA Enrollees'!Q219),"",'Employees &amp; COBRA Enrollees'!Q219)</f>
        <v/>
      </c>
      <c r="E213" s="226" t="str">
        <f>IF(ISBLANK('Employees &amp; COBRA Enrollees'!Y219),"",'Employees &amp; COBRA Enrollees'!Y219)</f>
        <v/>
      </c>
      <c r="F213" s="227" t="str">
        <f>'Employees &amp; COBRA Enrollees'!V219&amp;" "&amp;'Employees &amp; COBRA Enrollees'!U219</f>
        <v xml:space="preserve"> </v>
      </c>
      <c r="G213" s="228" t="str">
        <f>IF(ISBLANK('Employees &amp; COBRA Enrollees'!AQ219),"",'Employees &amp; COBRA Enrollees'!AQ219)</f>
        <v/>
      </c>
      <c r="H213" s="229" t="str">
        <f>IF(ISBLANK('Employees &amp; COBRA Enrollees'!Y219),"",DATEDIF(E213,C213,"y"))</f>
        <v/>
      </c>
      <c r="I213" s="230" t="str">
        <f>IF(ISBLANK('Employees &amp; COBRA Enrollees'!S219),"",'Employees &amp; COBRA Enrollees'!S219)</f>
        <v/>
      </c>
      <c r="J213" s="231" t="str">
        <f>IF(ISBLANK('Employees &amp; COBRA Enrollees'!C219),"",'Employees &amp; COBRA Enrollees'!C219)</f>
        <v/>
      </c>
      <c r="K213" s="226" t="str">
        <f>IF(ISBLANK('Employees &amp; COBRA Enrollees'!C219),"",'Employees &amp; COBRA Enrollees'!AC219)</f>
        <v/>
      </c>
      <c r="L213" s="226" t="str">
        <f>IF(ISBLANK('Employees &amp; COBRA Enrollees'!Z219),"",'Employees &amp; COBRA Enrollees'!Z219)</f>
        <v/>
      </c>
      <c r="M213" s="232" t="str">
        <f>IF(ISBLANK('Employees &amp; COBRA Enrollees'!AM219),"",'Employees &amp; COBRA Enrollees'!AM219)</f>
        <v/>
      </c>
      <c r="N213" s="232" t="str">
        <f>IF(ISBLANK('Employees &amp; COBRA Enrollees'!AN219),"",'Employees &amp; COBRA Enrollees'!AN219)</f>
        <v/>
      </c>
      <c r="O213" s="232" t="str">
        <f>IF(ISBLANK('Employees &amp; COBRA Enrollees'!AO219),"",'Employees &amp; COBRA Enrollees'!AO219)</f>
        <v/>
      </c>
      <c r="P213" s="232" t="str">
        <f>IF(ISBLANK('Employees &amp; COBRA Enrollees'!AP219),"",'Employees &amp; COBRA Enrollees'!AP219)</f>
        <v/>
      </c>
    </row>
    <row r="214" spans="1:16" ht="15.9" customHeight="1" thickBot="1" x14ac:dyDescent="0.3">
      <c r="A214" s="44"/>
      <c r="B214" s="223" t="str">
        <f>IF(ISBLANK('Employees &amp; COBRA Enrollees'!BR220),"",'Employees &amp; COBRA Enrollees'!BR220)</f>
        <v>Yes</v>
      </c>
      <c r="C214" s="224" t="str">
        <f>IF(ISBLANK('Employees &amp; COBRA Enrollees'!P220),"",'Employees &amp; COBRA Enrollees'!P220)</f>
        <v/>
      </c>
      <c r="D214" s="225" t="str">
        <f>IF(ISBLANK('Employees &amp; COBRA Enrollees'!Q220),"",'Employees &amp; COBRA Enrollees'!Q220)</f>
        <v/>
      </c>
      <c r="E214" s="226" t="str">
        <f>IF(ISBLANK('Employees &amp; COBRA Enrollees'!Y220),"",'Employees &amp; COBRA Enrollees'!Y220)</f>
        <v/>
      </c>
      <c r="F214" s="227" t="str">
        <f>'Employees &amp; COBRA Enrollees'!V220&amp;" "&amp;'Employees &amp; COBRA Enrollees'!U220</f>
        <v xml:space="preserve"> </v>
      </c>
      <c r="G214" s="228" t="str">
        <f>IF(ISBLANK('Employees &amp; COBRA Enrollees'!AQ220),"",'Employees &amp; COBRA Enrollees'!AQ220)</f>
        <v/>
      </c>
      <c r="H214" s="229" t="str">
        <f>IF(ISBLANK('Employees &amp; COBRA Enrollees'!Y220),"",DATEDIF(E214,C214,"y"))</f>
        <v/>
      </c>
      <c r="I214" s="230" t="str">
        <f>IF(ISBLANK('Employees &amp; COBRA Enrollees'!S220),"",'Employees &amp; COBRA Enrollees'!S220)</f>
        <v/>
      </c>
      <c r="J214" s="231" t="str">
        <f>IF(ISBLANK('Employees &amp; COBRA Enrollees'!C220),"",'Employees &amp; COBRA Enrollees'!C220)</f>
        <v/>
      </c>
      <c r="K214" s="226" t="str">
        <f>IF(ISBLANK('Employees &amp; COBRA Enrollees'!C220),"",'Employees &amp; COBRA Enrollees'!AC220)</f>
        <v/>
      </c>
      <c r="L214" s="226" t="str">
        <f>IF(ISBLANK('Employees &amp; COBRA Enrollees'!Z220),"",'Employees &amp; COBRA Enrollees'!Z220)</f>
        <v/>
      </c>
      <c r="M214" s="232" t="str">
        <f>IF(ISBLANK('Employees &amp; COBRA Enrollees'!AM220),"",'Employees &amp; COBRA Enrollees'!AM220)</f>
        <v/>
      </c>
      <c r="N214" s="232" t="str">
        <f>IF(ISBLANK('Employees &amp; COBRA Enrollees'!AN220),"",'Employees &amp; COBRA Enrollees'!AN220)</f>
        <v/>
      </c>
      <c r="O214" s="232" t="str">
        <f>IF(ISBLANK('Employees &amp; COBRA Enrollees'!AO220),"",'Employees &amp; COBRA Enrollees'!AO220)</f>
        <v/>
      </c>
      <c r="P214" s="232" t="str">
        <f>IF(ISBLANK('Employees &amp; COBRA Enrollees'!AP220),"",'Employees &amp; COBRA Enrollees'!AP220)</f>
        <v/>
      </c>
    </row>
    <row r="215" spans="1:16" ht="15.9" customHeight="1" thickBot="1" x14ac:dyDescent="0.3">
      <c r="A215" s="44"/>
      <c r="B215" s="223" t="str">
        <f>IF(ISBLANK('Employees &amp; COBRA Enrollees'!BR221),"",'Employees &amp; COBRA Enrollees'!BR221)</f>
        <v>Yes</v>
      </c>
      <c r="C215" s="224" t="str">
        <f>IF(ISBLANK('Employees &amp; COBRA Enrollees'!P221),"",'Employees &amp; COBRA Enrollees'!P221)</f>
        <v/>
      </c>
      <c r="D215" s="225" t="str">
        <f>IF(ISBLANK('Employees &amp; COBRA Enrollees'!Q221),"",'Employees &amp; COBRA Enrollees'!Q221)</f>
        <v/>
      </c>
      <c r="E215" s="226" t="str">
        <f>IF(ISBLANK('Employees &amp; COBRA Enrollees'!Y221),"",'Employees &amp; COBRA Enrollees'!Y221)</f>
        <v/>
      </c>
      <c r="F215" s="227" t="str">
        <f>'Employees &amp; COBRA Enrollees'!V221&amp;" "&amp;'Employees &amp; COBRA Enrollees'!U221</f>
        <v xml:space="preserve"> </v>
      </c>
      <c r="G215" s="228" t="str">
        <f>IF(ISBLANK('Employees &amp; COBRA Enrollees'!AQ221),"",'Employees &amp; COBRA Enrollees'!AQ221)</f>
        <v/>
      </c>
      <c r="H215" s="229" t="str">
        <f>IF(ISBLANK('Employees &amp; COBRA Enrollees'!Y221),"",DATEDIF(E215,C215,"y"))</f>
        <v/>
      </c>
      <c r="I215" s="230" t="str">
        <f>IF(ISBLANK('Employees &amp; COBRA Enrollees'!S221),"",'Employees &amp; COBRA Enrollees'!S221)</f>
        <v/>
      </c>
      <c r="J215" s="231" t="str">
        <f>IF(ISBLANK('Employees &amp; COBRA Enrollees'!C221),"",'Employees &amp; COBRA Enrollees'!C221)</f>
        <v/>
      </c>
      <c r="K215" s="226" t="str">
        <f>IF(ISBLANK('Employees &amp; COBRA Enrollees'!C221),"",'Employees &amp; COBRA Enrollees'!AC221)</f>
        <v/>
      </c>
      <c r="L215" s="226" t="str">
        <f>IF(ISBLANK('Employees &amp; COBRA Enrollees'!Z221),"",'Employees &amp; COBRA Enrollees'!Z221)</f>
        <v/>
      </c>
      <c r="M215" s="232" t="str">
        <f>IF(ISBLANK('Employees &amp; COBRA Enrollees'!AM221),"",'Employees &amp; COBRA Enrollees'!AM221)</f>
        <v/>
      </c>
      <c r="N215" s="232" t="str">
        <f>IF(ISBLANK('Employees &amp; COBRA Enrollees'!AN221),"",'Employees &amp; COBRA Enrollees'!AN221)</f>
        <v/>
      </c>
      <c r="O215" s="232" t="str">
        <f>IF(ISBLANK('Employees &amp; COBRA Enrollees'!AO221),"",'Employees &amp; COBRA Enrollees'!AO221)</f>
        <v/>
      </c>
      <c r="P215" s="232" t="str">
        <f>IF(ISBLANK('Employees &amp; COBRA Enrollees'!AP221),"",'Employees &amp; COBRA Enrollees'!AP221)</f>
        <v/>
      </c>
    </row>
    <row r="216" spans="1:16" ht="15.9" customHeight="1" thickBot="1" x14ac:dyDescent="0.3">
      <c r="A216" s="44"/>
      <c r="B216" s="223" t="str">
        <f>IF(ISBLANK('Employees &amp; COBRA Enrollees'!BR222),"",'Employees &amp; COBRA Enrollees'!BR222)</f>
        <v>Yes</v>
      </c>
      <c r="C216" s="224" t="str">
        <f>IF(ISBLANK('Employees &amp; COBRA Enrollees'!P222),"",'Employees &amp; COBRA Enrollees'!P222)</f>
        <v/>
      </c>
      <c r="D216" s="225" t="str">
        <f>IF(ISBLANK('Employees &amp; COBRA Enrollees'!Q222),"",'Employees &amp; COBRA Enrollees'!Q222)</f>
        <v/>
      </c>
      <c r="E216" s="226" t="str">
        <f>IF(ISBLANK('Employees &amp; COBRA Enrollees'!Y222),"",'Employees &amp; COBRA Enrollees'!Y222)</f>
        <v/>
      </c>
      <c r="F216" s="227" t="str">
        <f>'Employees &amp; COBRA Enrollees'!V222&amp;" "&amp;'Employees &amp; COBRA Enrollees'!U222</f>
        <v xml:space="preserve"> </v>
      </c>
      <c r="G216" s="228" t="str">
        <f>IF(ISBLANK('Employees &amp; COBRA Enrollees'!AQ222),"",'Employees &amp; COBRA Enrollees'!AQ222)</f>
        <v/>
      </c>
      <c r="H216" s="229" t="str">
        <f>IF(ISBLANK('Employees &amp; COBRA Enrollees'!Y222),"",DATEDIF(E216,C216,"y"))</f>
        <v/>
      </c>
      <c r="I216" s="230" t="str">
        <f>IF(ISBLANK('Employees &amp; COBRA Enrollees'!S222),"",'Employees &amp; COBRA Enrollees'!S222)</f>
        <v/>
      </c>
      <c r="J216" s="231" t="str">
        <f>IF(ISBLANK('Employees &amp; COBRA Enrollees'!C222),"",'Employees &amp; COBRA Enrollees'!C222)</f>
        <v/>
      </c>
      <c r="K216" s="226" t="str">
        <f>IF(ISBLANK('Employees &amp; COBRA Enrollees'!C222),"",'Employees &amp; COBRA Enrollees'!AC222)</f>
        <v/>
      </c>
      <c r="L216" s="226" t="str">
        <f>IF(ISBLANK('Employees &amp; COBRA Enrollees'!Z222),"",'Employees &amp; COBRA Enrollees'!Z222)</f>
        <v/>
      </c>
      <c r="M216" s="232" t="str">
        <f>IF(ISBLANK('Employees &amp; COBRA Enrollees'!AM222),"",'Employees &amp; COBRA Enrollees'!AM222)</f>
        <v/>
      </c>
      <c r="N216" s="232" t="str">
        <f>IF(ISBLANK('Employees &amp; COBRA Enrollees'!AN222),"",'Employees &amp; COBRA Enrollees'!AN222)</f>
        <v/>
      </c>
      <c r="O216" s="232" t="str">
        <f>IF(ISBLANK('Employees &amp; COBRA Enrollees'!AO222),"",'Employees &amp; COBRA Enrollees'!AO222)</f>
        <v/>
      </c>
      <c r="P216" s="232" t="str">
        <f>IF(ISBLANK('Employees &amp; COBRA Enrollees'!AP222),"",'Employees &amp; COBRA Enrollees'!AP222)</f>
        <v/>
      </c>
    </row>
    <row r="217" spans="1:16" ht="15.9" customHeight="1" thickBot="1" x14ac:dyDescent="0.3">
      <c r="A217" s="44"/>
      <c r="B217" s="223" t="str">
        <f>IF(ISBLANK('Employees &amp; COBRA Enrollees'!BR223),"",'Employees &amp; COBRA Enrollees'!BR223)</f>
        <v>Yes</v>
      </c>
      <c r="C217" s="224" t="str">
        <f>IF(ISBLANK('Employees &amp; COBRA Enrollees'!P223),"",'Employees &amp; COBRA Enrollees'!P223)</f>
        <v/>
      </c>
      <c r="D217" s="225" t="str">
        <f>IF(ISBLANK('Employees &amp; COBRA Enrollees'!Q223),"",'Employees &amp; COBRA Enrollees'!Q223)</f>
        <v/>
      </c>
      <c r="E217" s="226" t="str">
        <f>IF(ISBLANK('Employees &amp; COBRA Enrollees'!Y223),"",'Employees &amp; COBRA Enrollees'!Y223)</f>
        <v/>
      </c>
      <c r="F217" s="227" t="str">
        <f>'Employees &amp; COBRA Enrollees'!V223&amp;" "&amp;'Employees &amp; COBRA Enrollees'!U223</f>
        <v xml:space="preserve"> </v>
      </c>
      <c r="G217" s="228" t="str">
        <f>IF(ISBLANK('Employees &amp; COBRA Enrollees'!AQ223),"",'Employees &amp; COBRA Enrollees'!AQ223)</f>
        <v/>
      </c>
      <c r="H217" s="229" t="str">
        <f>IF(ISBLANK('Employees &amp; COBRA Enrollees'!Y223),"",DATEDIF(E217,C217,"y"))</f>
        <v/>
      </c>
      <c r="I217" s="230" t="str">
        <f>IF(ISBLANK('Employees &amp; COBRA Enrollees'!S223),"",'Employees &amp; COBRA Enrollees'!S223)</f>
        <v/>
      </c>
      <c r="J217" s="231" t="str">
        <f>IF(ISBLANK('Employees &amp; COBRA Enrollees'!C223),"",'Employees &amp; COBRA Enrollees'!C223)</f>
        <v/>
      </c>
      <c r="K217" s="226" t="str">
        <f>IF(ISBLANK('Employees &amp; COBRA Enrollees'!C223),"",'Employees &amp; COBRA Enrollees'!AC223)</f>
        <v/>
      </c>
      <c r="L217" s="226" t="str">
        <f>IF(ISBLANK('Employees &amp; COBRA Enrollees'!Z223),"",'Employees &amp; COBRA Enrollees'!Z223)</f>
        <v/>
      </c>
      <c r="M217" s="232" t="str">
        <f>IF(ISBLANK('Employees &amp; COBRA Enrollees'!AM223),"",'Employees &amp; COBRA Enrollees'!AM223)</f>
        <v/>
      </c>
      <c r="N217" s="232" t="str">
        <f>IF(ISBLANK('Employees &amp; COBRA Enrollees'!AN223),"",'Employees &amp; COBRA Enrollees'!AN223)</f>
        <v/>
      </c>
      <c r="O217" s="232" t="str">
        <f>IF(ISBLANK('Employees &amp; COBRA Enrollees'!AO223),"",'Employees &amp; COBRA Enrollees'!AO223)</f>
        <v/>
      </c>
      <c r="P217" s="232" t="str">
        <f>IF(ISBLANK('Employees &amp; COBRA Enrollees'!AP223),"",'Employees &amp; COBRA Enrollees'!AP223)</f>
        <v/>
      </c>
    </row>
    <row r="218" spans="1:16" ht="15.9" customHeight="1" thickBot="1" x14ac:dyDescent="0.3">
      <c r="A218" s="44"/>
      <c r="B218" s="223" t="str">
        <f>IF(ISBLANK('Employees &amp; COBRA Enrollees'!BR224),"",'Employees &amp; COBRA Enrollees'!BR224)</f>
        <v>Yes</v>
      </c>
      <c r="C218" s="224" t="str">
        <f>IF(ISBLANK('Employees &amp; COBRA Enrollees'!P224),"",'Employees &amp; COBRA Enrollees'!P224)</f>
        <v/>
      </c>
      <c r="D218" s="225" t="str">
        <f>IF(ISBLANK('Employees &amp; COBRA Enrollees'!Q224),"",'Employees &amp; COBRA Enrollees'!Q224)</f>
        <v/>
      </c>
      <c r="E218" s="226" t="str">
        <f>IF(ISBLANK('Employees &amp; COBRA Enrollees'!Y224),"",'Employees &amp; COBRA Enrollees'!Y224)</f>
        <v/>
      </c>
      <c r="F218" s="227" t="str">
        <f>'Employees &amp; COBRA Enrollees'!V224&amp;" "&amp;'Employees &amp; COBRA Enrollees'!U224</f>
        <v xml:space="preserve"> </v>
      </c>
      <c r="G218" s="228" t="str">
        <f>IF(ISBLANK('Employees &amp; COBRA Enrollees'!AQ224),"",'Employees &amp; COBRA Enrollees'!AQ224)</f>
        <v/>
      </c>
      <c r="H218" s="229" t="str">
        <f>IF(ISBLANK('Employees &amp; COBRA Enrollees'!Y224),"",DATEDIF(E218,C218,"y"))</f>
        <v/>
      </c>
      <c r="I218" s="230" t="str">
        <f>IF(ISBLANK('Employees &amp; COBRA Enrollees'!S224),"",'Employees &amp; COBRA Enrollees'!S224)</f>
        <v/>
      </c>
      <c r="J218" s="231" t="str">
        <f>IF(ISBLANK('Employees &amp; COBRA Enrollees'!C224),"",'Employees &amp; COBRA Enrollees'!C224)</f>
        <v/>
      </c>
      <c r="K218" s="226" t="str">
        <f>IF(ISBLANK('Employees &amp; COBRA Enrollees'!C224),"",'Employees &amp; COBRA Enrollees'!AC224)</f>
        <v/>
      </c>
      <c r="L218" s="226" t="str">
        <f>IF(ISBLANK('Employees &amp; COBRA Enrollees'!Z224),"",'Employees &amp; COBRA Enrollees'!Z224)</f>
        <v/>
      </c>
      <c r="M218" s="232" t="str">
        <f>IF(ISBLANK('Employees &amp; COBRA Enrollees'!AM224),"",'Employees &amp; COBRA Enrollees'!AM224)</f>
        <v/>
      </c>
      <c r="N218" s="232" t="str">
        <f>IF(ISBLANK('Employees &amp; COBRA Enrollees'!AN224),"",'Employees &amp; COBRA Enrollees'!AN224)</f>
        <v/>
      </c>
      <c r="O218" s="232" t="str">
        <f>IF(ISBLANK('Employees &amp; COBRA Enrollees'!AO224),"",'Employees &amp; COBRA Enrollees'!AO224)</f>
        <v/>
      </c>
      <c r="P218" s="232" t="str">
        <f>IF(ISBLANK('Employees &amp; COBRA Enrollees'!AP224),"",'Employees &amp; COBRA Enrollees'!AP224)</f>
        <v/>
      </c>
    </row>
    <row r="219" spans="1:16" ht="15.9" customHeight="1" thickBot="1" x14ac:dyDescent="0.3">
      <c r="A219" s="44"/>
      <c r="B219" s="223" t="str">
        <f>IF(ISBLANK('Employees &amp; COBRA Enrollees'!BR225),"",'Employees &amp; COBRA Enrollees'!BR225)</f>
        <v>Yes</v>
      </c>
      <c r="C219" s="224" t="str">
        <f>IF(ISBLANK('Employees &amp; COBRA Enrollees'!P225),"",'Employees &amp; COBRA Enrollees'!P225)</f>
        <v/>
      </c>
      <c r="D219" s="225" t="str">
        <f>IF(ISBLANK('Employees &amp; COBRA Enrollees'!Q225),"",'Employees &amp; COBRA Enrollees'!Q225)</f>
        <v/>
      </c>
      <c r="E219" s="226" t="str">
        <f>IF(ISBLANK('Employees &amp; COBRA Enrollees'!Y225),"",'Employees &amp; COBRA Enrollees'!Y225)</f>
        <v/>
      </c>
      <c r="F219" s="227" t="str">
        <f>'Employees &amp; COBRA Enrollees'!V225&amp;" "&amp;'Employees &amp; COBRA Enrollees'!U225</f>
        <v xml:space="preserve"> </v>
      </c>
      <c r="G219" s="228" t="str">
        <f>IF(ISBLANK('Employees &amp; COBRA Enrollees'!AQ225),"",'Employees &amp; COBRA Enrollees'!AQ225)</f>
        <v/>
      </c>
      <c r="H219" s="229" t="str">
        <f>IF(ISBLANK('Employees &amp; COBRA Enrollees'!Y225),"",DATEDIF(E219,C219,"y"))</f>
        <v/>
      </c>
      <c r="I219" s="230" t="str">
        <f>IF(ISBLANK('Employees &amp; COBRA Enrollees'!S225),"",'Employees &amp; COBRA Enrollees'!S225)</f>
        <v/>
      </c>
      <c r="J219" s="231" t="str">
        <f>IF(ISBLANK('Employees &amp; COBRA Enrollees'!C225),"",'Employees &amp; COBRA Enrollees'!C225)</f>
        <v/>
      </c>
      <c r="K219" s="226" t="str">
        <f>IF(ISBLANK('Employees &amp; COBRA Enrollees'!C225),"",'Employees &amp; COBRA Enrollees'!AC225)</f>
        <v/>
      </c>
      <c r="L219" s="226" t="str">
        <f>IF(ISBLANK('Employees &amp; COBRA Enrollees'!Z225),"",'Employees &amp; COBRA Enrollees'!Z225)</f>
        <v/>
      </c>
      <c r="M219" s="232" t="str">
        <f>IF(ISBLANK('Employees &amp; COBRA Enrollees'!AM225),"",'Employees &amp; COBRA Enrollees'!AM225)</f>
        <v/>
      </c>
      <c r="N219" s="232" t="str">
        <f>IF(ISBLANK('Employees &amp; COBRA Enrollees'!AN225),"",'Employees &amp; COBRA Enrollees'!AN225)</f>
        <v/>
      </c>
      <c r="O219" s="232" t="str">
        <f>IF(ISBLANK('Employees &amp; COBRA Enrollees'!AO225),"",'Employees &amp; COBRA Enrollees'!AO225)</f>
        <v/>
      </c>
      <c r="P219" s="232" t="str">
        <f>IF(ISBLANK('Employees &amp; COBRA Enrollees'!AP225),"",'Employees &amp; COBRA Enrollees'!AP225)</f>
        <v/>
      </c>
    </row>
    <row r="220" spans="1:16" ht="15.9" customHeight="1" thickBot="1" x14ac:dyDescent="0.3">
      <c r="A220" s="44"/>
      <c r="B220" s="223" t="str">
        <f>IF(ISBLANK('Employees &amp; COBRA Enrollees'!BR226),"",'Employees &amp; COBRA Enrollees'!BR226)</f>
        <v>Yes</v>
      </c>
      <c r="C220" s="224" t="str">
        <f>IF(ISBLANK('Employees &amp; COBRA Enrollees'!P226),"",'Employees &amp; COBRA Enrollees'!P226)</f>
        <v/>
      </c>
      <c r="D220" s="225" t="str">
        <f>IF(ISBLANK('Employees &amp; COBRA Enrollees'!Q226),"",'Employees &amp; COBRA Enrollees'!Q226)</f>
        <v/>
      </c>
      <c r="E220" s="226" t="str">
        <f>IF(ISBLANK('Employees &amp; COBRA Enrollees'!Y226),"",'Employees &amp; COBRA Enrollees'!Y226)</f>
        <v/>
      </c>
      <c r="F220" s="227" t="str">
        <f>'Employees &amp; COBRA Enrollees'!V226&amp;" "&amp;'Employees &amp; COBRA Enrollees'!U226</f>
        <v xml:space="preserve"> </v>
      </c>
      <c r="G220" s="228" t="str">
        <f>IF(ISBLANK('Employees &amp; COBRA Enrollees'!AQ226),"",'Employees &amp; COBRA Enrollees'!AQ226)</f>
        <v/>
      </c>
      <c r="H220" s="229" t="str">
        <f>IF(ISBLANK('Employees &amp; COBRA Enrollees'!Y226),"",DATEDIF(E220,C220,"y"))</f>
        <v/>
      </c>
      <c r="I220" s="230" t="str">
        <f>IF(ISBLANK('Employees &amp; COBRA Enrollees'!S226),"",'Employees &amp; COBRA Enrollees'!S226)</f>
        <v/>
      </c>
      <c r="J220" s="231" t="str">
        <f>IF(ISBLANK('Employees &amp; COBRA Enrollees'!C226),"",'Employees &amp; COBRA Enrollees'!C226)</f>
        <v/>
      </c>
      <c r="K220" s="226" t="str">
        <f>IF(ISBLANK('Employees &amp; COBRA Enrollees'!C226),"",'Employees &amp; COBRA Enrollees'!AC226)</f>
        <v/>
      </c>
      <c r="L220" s="226" t="str">
        <f>IF(ISBLANK('Employees &amp; COBRA Enrollees'!Z226),"",'Employees &amp; COBRA Enrollees'!Z226)</f>
        <v/>
      </c>
      <c r="M220" s="232" t="str">
        <f>IF(ISBLANK('Employees &amp; COBRA Enrollees'!AM226),"",'Employees &amp; COBRA Enrollees'!AM226)</f>
        <v/>
      </c>
      <c r="N220" s="232" t="str">
        <f>IF(ISBLANK('Employees &amp; COBRA Enrollees'!AN226),"",'Employees &amp; COBRA Enrollees'!AN226)</f>
        <v/>
      </c>
      <c r="O220" s="232" t="str">
        <f>IF(ISBLANK('Employees &amp; COBRA Enrollees'!AO226),"",'Employees &amp; COBRA Enrollees'!AO226)</f>
        <v/>
      </c>
      <c r="P220" s="232" t="str">
        <f>IF(ISBLANK('Employees &amp; COBRA Enrollees'!AP226),"",'Employees &amp; COBRA Enrollees'!AP226)</f>
        <v/>
      </c>
    </row>
    <row r="221" spans="1:16" ht="15.9" customHeight="1" thickBot="1" x14ac:dyDescent="0.3">
      <c r="A221" s="44"/>
      <c r="B221" s="223" t="str">
        <f>IF(ISBLANK('Employees &amp; COBRA Enrollees'!BR227),"",'Employees &amp; COBRA Enrollees'!BR227)</f>
        <v>Yes</v>
      </c>
      <c r="C221" s="224" t="str">
        <f>IF(ISBLANK('Employees &amp; COBRA Enrollees'!P227),"",'Employees &amp; COBRA Enrollees'!P227)</f>
        <v/>
      </c>
      <c r="D221" s="225" t="str">
        <f>IF(ISBLANK('Employees &amp; COBRA Enrollees'!Q227),"",'Employees &amp; COBRA Enrollees'!Q227)</f>
        <v/>
      </c>
      <c r="E221" s="226" t="str">
        <f>IF(ISBLANK('Employees &amp; COBRA Enrollees'!Y227),"",'Employees &amp; COBRA Enrollees'!Y227)</f>
        <v/>
      </c>
      <c r="F221" s="227" t="str">
        <f>'Employees &amp; COBRA Enrollees'!V227&amp;" "&amp;'Employees &amp; COBRA Enrollees'!U227</f>
        <v xml:space="preserve"> </v>
      </c>
      <c r="G221" s="228" t="str">
        <f>IF(ISBLANK('Employees &amp; COBRA Enrollees'!AQ227),"",'Employees &amp; COBRA Enrollees'!AQ227)</f>
        <v/>
      </c>
      <c r="H221" s="229" t="str">
        <f>IF(ISBLANK('Employees &amp; COBRA Enrollees'!Y227),"",DATEDIF(E221,C221,"y"))</f>
        <v/>
      </c>
      <c r="I221" s="230" t="str">
        <f>IF(ISBLANK('Employees &amp; COBRA Enrollees'!S227),"",'Employees &amp; COBRA Enrollees'!S227)</f>
        <v/>
      </c>
      <c r="J221" s="231" t="str">
        <f>IF(ISBLANK('Employees &amp; COBRA Enrollees'!C227),"",'Employees &amp; COBRA Enrollees'!C227)</f>
        <v/>
      </c>
      <c r="K221" s="226" t="str">
        <f>IF(ISBLANK('Employees &amp; COBRA Enrollees'!C227),"",'Employees &amp; COBRA Enrollees'!AC227)</f>
        <v/>
      </c>
      <c r="L221" s="226" t="str">
        <f>IF(ISBLANK('Employees &amp; COBRA Enrollees'!Z227),"",'Employees &amp; COBRA Enrollees'!Z227)</f>
        <v/>
      </c>
      <c r="M221" s="232" t="str">
        <f>IF(ISBLANK('Employees &amp; COBRA Enrollees'!AM227),"",'Employees &amp; COBRA Enrollees'!AM227)</f>
        <v/>
      </c>
      <c r="N221" s="232" t="str">
        <f>IF(ISBLANK('Employees &amp; COBRA Enrollees'!AN227),"",'Employees &amp; COBRA Enrollees'!AN227)</f>
        <v/>
      </c>
      <c r="O221" s="232" t="str">
        <f>IF(ISBLANK('Employees &amp; COBRA Enrollees'!AO227),"",'Employees &amp; COBRA Enrollees'!AO227)</f>
        <v/>
      </c>
      <c r="P221" s="232" t="str">
        <f>IF(ISBLANK('Employees &amp; COBRA Enrollees'!AP227),"",'Employees &amp; COBRA Enrollees'!AP227)</f>
        <v/>
      </c>
    </row>
    <row r="222" spans="1:16" ht="15.9" customHeight="1" thickBot="1" x14ac:dyDescent="0.3">
      <c r="A222" s="44"/>
      <c r="B222" s="223" t="str">
        <f>IF(ISBLANK('Employees &amp; COBRA Enrollees'!BR228),"",'Employees &amp; COBRA Enrollees'!BR228)</f>
        <v>Yes</v>
      </c>
      <c r="C222" s="224" t="str">
        <f>IF(ISBLANK('Employees &amp; COBRA Enrollees'!P228),"",'Employees &amp; COBRA Enrollees'!P228)</f>
        <v/>
      </c>
      <c r="D222" s="225" t="str">
        <f>IF(ISBLANK('Employees &amp; COBRA Enrollees'!Q228),"",'Employees &amp; COBRA Enrollees'!Q228)</f>
        <v/>
      </c>
      <c r="E222" s="226" t="str">
        <f>IF(ISBLANK('Employees &amp; COBRA Enrollees'!Y228),"",'Employees &amp; COBRA Enrollees'!Y228)</f>
        <v/>
      </c>
      <c r="F222" s="227" t="str">
        <f>'Employees &amp; COBRA Enrollees'!V228&amp;" "&amp;'Employees &amp; COBRA Enrollees'!U228</f>
        <v xml:space="preserve"> </v>
      </c>
      <c r="G222" s="228" t="str">
        <f>IF(ISBLANK('Employees &amp; COBRA Enrollees'!AQ228),"",'Employees &amp; COBRA Enrollees'!AQ228)</f>
        <v/>
      </c>
      <c r="H222" s="229" t="str">
        <f>IF(ISBLANK('Employees &amp; COBRA Enrollees'!Y228),"",DATEDIF(E222,C222,"y"))</f>
        <v/>
      </c>
      <c r="I222" s="230" t="str">
        <f>IF(ISBLANK('Employees &amp; COBRA Enrollees'!S228),"",'Employees &amp; COBRA Enrollees'!S228)</f>
        <v/>
      </c>
      <c r="J222" s="231" t="str">
        <f>IF(ISBLANK('Employees &amp; COBRA Enrollees'!C228),"",'Employees &amp; COBRA Enrollees'!C228)</f>
        <v/>
      </c>
      <c r="K222" s="226" t="str">
        <f>IF(ISBLANK('Employees &amp; COBRA Enrollees'!C228),"",'Employees &amp; COBRA Enrollees'!AC228)</f>
        <v/>
      </c>
      <c r="L222" s="226" t="str">
        <f>IF(ISBLANK('Employees &amp; COBRA Enrollees'!Z228),"",'Employees &amp; COBRA Enrollees'!Z228)</f>
        <v/>
      </c>
      <c r="M222" s="232" t="str">
        <f>IF(ISBLANK('Employees &amp; COBRA Enrollees'!AM228),"",'Employees &amp; COBRA Enrollees'!AM228)</f>
        <v/>
      </c>
      <c r="N222" s="232" t="str">
        <f>IF(ISBLANK('Employees &amp; COBRA Enrollees'!AN228),"",'Employees &amp; COBRA Enrollees'!AN228)</f>
        <v/>
      </c>
      <c r="O222" s="232" t="str">
        <f>IF(ISBLANK('Employees &amp; COBRA Enrollees'!AO228),"",'Employees &amp; COBRA Enrollees'!AO228)</f>
        <v/>
      </c>
      <c r="P222" s="232" t="str">
        <f>IF(ISBLANK('Employees &amp; COBRA Enrollees'!AP228),"",'Employees &amp; COBRA Enrollees'!AP228)</f>
        <v/>
      </c>
    </row>
    <row r="223" spans="1:16" ht="15.9" customHeight="1" thickBot="1" x14ac:dyDescent="0.3">
      <c r="A223" s="44"/>
      <c r="B223" s="223" t="str">
        <f>IF(ISBLANK('Employees &amp; COBRA Enrollees'!BR229),"",'Employees &amp; COBRA Enrollees'!BR229)</f>
        <v>Yes</v>
      </c>
      <c r="C223" s="224" t="str">
        <f>IF(ISBLANK('Employees &amp; COBRA Enrollees'!P229),"",'Employees &amp; COBRA Enrollees'!P229)</f>
        <v/>
      </c>
      <c r="D223" s="225" t="str">
        <f>IF(ISBLANK('Employees &amp; COBRA Enrollees'!Q229),"",'Employees &amp; COBRA Enrollees'!Q229)</f>
        <v/>
      </c>
      <c r="E223" s="226" t="str">
        <f>IF(ISBLANK('Employees &amp; COBRA Enrollees'!Y229),"",'Employees &amp; COBRA Enrollees'!Y229)</f>
        <v/>
      </c>
      <c r="F223" s="227" t="str">
        <f>'Employees &amp; COBRA Enrollees'!V229&amp;" "&amp;'Employees &amp; COBRA Enrollees'!U229</f>
        <v xml:space="preserve"> </v>
      </c>
      <c r="G223" s="228" t="str">
        <f>IF(ISBLANK('Employees &amp; COBRA Enrollees'!AQ229),"",'Employees &amp; COBRA Enrollees'!AQ229)</f>
        <v/>
      </c>
      <c r="H223" s="229" t="str">
        <f>IF(ISBLANK('Employees &amp; COBRA Enrollees'!Y229),"",DATEDIF(E223,C223,"y"))</f>
        <v/>
      </c>
      <c r="I223" s="230" t="str">
        <f>IF(ISBLANK('Employees &amp; COBRA Enrollees'!S229),"",'Employees &amp; COBRA Enrollees'!S229)</f>
        <v/>
      </c>
      <c r="J223" s="231" t="str">
        <f>IF(ISBLANK('Employees &amp; COBRA Enrollees'!C229),"",'Employees &amp; COBRA Enrollees'!C229)</f>
        <v/>
      </c>
      <c r="K223" s="226" t="str">
        <f>IF(ISBLANK('Employees &amp; COBRA Enrollees'!C229),"",'Employees &amp; COBRA Enrollees'!AC229)</f>
        <v/>
      </c>
      <c r="L223" s="226" t="str">
        <f>IF(ISBLANK('Employees &amp; COBRA Enrollees'!Z229),"",'Employees &amp; COBRA Enrollees'!Z229)</f>
        <v/>
      </c>
      <c r="M223" s="232" t="str">
        <f>IF(ISBLANK('Employees &amp; COBRA Enrollees'!AM229),"",'Employees &amp; COBRA Enrollees'!AM229)</f>
        <v/>
      </c>
      <c r="N223" s="232" t="str">
        <f>IF(ISBLANK('Employees &amp; COBRA Enrollees'!AN229),"",'Employees &amp; COBRA Enrollees'!AN229)</f>
        <v/>
      </c>
      <c r="O223" s="232" t="str">
        <f>IF(ISBLANK('Employees &amp; COBRA Enrollees'!AO229),"",'Employees &amp; COBRA Enrollees'!AO229)</f>
        <v/>
      </c>
      <c r="P223" s="232" t="str">
        <f>IF(ISBLANK('Employees &amp; COBRA Enrollees'!AP229),"",'Employees &amp; COBRA Enrollees'!AP229)</f>
        <v/>
      </c>
    </row>
    <row r="224" spans="1:16" ht="15.9" customHeight="1" thickBot="1" x14ac:dyDescent="0.3">
      <c r="A224" s="44"/>
      <c r="B224" s="223" t="str">
        <f>IF(ISBLANK('Employees &amp; COBRA Enrollees'!BR230),"",'Employees &amp; COBRA Enrollees'!BR230)</f>
        <v>Yes</v>
      </c>
      <c r="C224" s="224" t="str">
        <f>IF(ISBLANK('Employees &amp; COBRA Enrollees'!P230),"",'Employees &amp; COBRA Enrollees'!P230)</f>
        <v/>
      </c>
      <c r="D224" s="225" t="str">
        <f>IF(ISBLANK('Employees &amp; COBRA Enrollees'!Q230),"",'Employees &amp; COBRA Enrollees'!Q230)</f>
        <v/>
      </c>
      <c r="E224" s="226" t="str">
        <f>IF(ISBLANK('Employees &amp; COBRA Enrollees'!Y230),"",'Employees &amp; COBRA Enrollees'!Y230)</f>
        <v/>
      </c>
      <c r="F224" s="227" t="str">
        <f>'Employees &amp; COBRA Enrollees'!V230&amp;" "&amp;'Employees &amp; COBRA Enrollees'!U230</f>
        <v xml:space="preserve"> </v>
      </c>
      <c r="G224" s="228" t="str">
        <f>IF(ISBLANK('Employees &amp; COBRA Enrollees'!AQ230),"",'Employees &amp; COBRA Enrollees'!AQ230)</f>
        <v/>
      </c>
      <c r="H224" s="229" t="str">
        <f>IF(ISBLANK('Employees &amp; COBRA Enrollees'!Y230),"",DATEDIF(E224,C224,"y"))</f>
        <v/>
      </c>
      <c r="I224" s="230" t="str">
        <f>IF(ISBLANK('Employees &amp; COBRA Enrollees'!S230),"",'Employees &amp; COBRA Enrollees'!S230)</f>
        <v/>
      </c>
      <c r="J224" s="231" t="str">
        <f>IF(ISBLANK('Employees &amp; COBRA Enrollees'!C230),"",'Employees &amp; COBRA Enrollees'!C230)</f>
        <v/>
      </c>
      <c r="K224" s="226" t="str">
        <f>IF(ISBLANK('Employees &amp; COBRA Enrollees'!C230),"",'Employees &amp; COBRA Enrollees'!AC230)</f>
        <v/>
      </c>
      <c r="L224" s="226" t="str">
        <f>IF(ISBLANK('Employees &amp; COBRA Enrollees'!Z230),"",'Employees &amp; COBRA Enrollees'!Z230)</f>
        <v/>
      </c>
      <c r="M224" s="232" t="str">
        <f>IF(ISBLANK('Employees &amp; COBRA Enrollees'!AM230),"",'Employees &amp; COBRA Enrollees'!AM230)</f>
        <v/>
      </c>
      <c r="N224" s="232" t="str">
        <f>IF(ISBLANK('Employees &amp; COBRA Enrollees'!AN230),"",'Employees &amp; COBRA Enrollees'!AN230)</f>
        <v/>
      </c>
      <c r="O224" s="232" t="str">
        <f>IF(ISBLANK('Employees &amp; COBRA Enrollees'!AO230),"",'Employees &amp; COBRA Enrollees'!AO230)</f>
        <v/>
      </c>
      <c r="P224" s="232" t="str">
        <f>IF(ISBLANK('Employees &amp; COBRA Enrollees'!AP230),"",'Employees &amp; COBRA Enrollees'!AP230)</f>
        <v/>
      </c>
    </row>
    <row r="225" spans="1:16" ht="15.9" customHeight="1" thickBot="1" x14ac:dyDescent="0.3">
      <c r="A225" s="44"/>
      <c r="B225" s="223" t="str">
        <f>IF(ISBLANK('Employees &amp; COBRA Enrollees'!BR231),"",'Employees &amp; COBRA Enrollees'!BR231)</f>
        <v>Yes</v>
      </c>
      <c r="C225" s="224" t="str">
        <f>IF(ISBLANK('Employees &amp; COBRA Enrollees'!P231),"",'Employees &amp; COBRA Enrollees'!P231)</f>
        <v/>
      </c>
      <c r="D225" s="225" t="str">
        <f>IF(ISBLANK('Employees &amp; COBRA Enrollees'!Q231),"",'Employees &amp; COBRA Enrollees'!Q231)</f>
        <v/>
      </c>
      <c r="E225" s="226" t="str">
        <f>IF(ISBLANK('Employees &amp; COBRA Enrollees'!Y231),"",'Employees &amp; COBRA Enrollees'!Y231)</f>
        <v/>
      </c>
      <c r="F225" s="227" t="str">
        <f>'Employees &amp; COBRA Enrollees'!V231&amp;" "&amp;'Employees &amp; COBRA Enrollees'!U231</f>
        <v xml:space="preserve"> </v>
      </c>
      <c r="G225" s="228" t="str">
        <f>IF(ISBLANK('Employees &amp; COBRA Enrollees'!AQ231),"",'Employees &amp; COBRA Enrollees'!AQ231)</f>
        <v/>
      </c>
      <c r="H225" s="229" t="str">
        <f>IF(ISBLANK('Employees &amp; COBRA Enrollees'!Y231),"",DATEDIF(E225,C225,"y"))</f>
        <v/>
      </c>
      <c r="I225" s="230" t="str">
        <f>IF(ISBLANK('Employees &amp; COBRA Enrollees'!S231),"",'Employees &amp; COBRA Enrollees'!S231)</f>
        <v/>
      </c>
      <c r="J225" s="231" t="str">
        <f>IF(ISBLANK('Employees &amp; COBRA Enrollees'!C231),"",'Employees &amp; COBRA Enrollees'!C231)</f>
        <v/>
      </c>
      <c r="K225" s="226" t="str">
        <f>IF(ISBLANK('Employees &amp; COBRA Enrollees'!C231),"",'Employees &amp; COBRA Enrollees'!AC231)</f>
        <v/>
      </c>
      <c r="L225" s="226" t="str">
        <f>IF(ISBLANK('Employees &amp; COBRA Enrollees'!Z231),"",'Employees &amp; COBRA Enrollees'!Z231)</f>
        <v/>
      </c>
      <c r="M225" s="232" t="str">
        <f>IF(ISBLANK('Employees &amp; COBRA Enrollees'!AM231),"",'Employees &amp; COBRA Enrollees'!AM231)</f>
        <v/>
      </c>
      <c r="N225" s="232" t="str">
        <f>IF(ISBLANK('Employees &amp; COBRA Enrollees'!AN231),"",'Employees &amp; COBRA Enrollees'!AN231)</f>
        <v/>
      </c>
      <c r="O225" s="232" t="str">
        <f>IF(ISBLANK('Employees &amp; COBRA Enrollees'!AO231),"",'Employees &amp; COBRA Enrollees'!AO231)</f>
        <v/>
      </c>
      <c r="P225" s="232" t="str">
        <f>IF(ISBLANK('Employees &amp; COBRA Enrollees'!AP231),"",'Employees &amp; COBRA Enrollees'!AP231)</f>
        <v/>
      </c>
    </row>
    <row r="226" spans="1:16" ht="15.9" customHeight="1" thickBot="1" x14ac:dyDescent="0.3">
      <c r="A226" s="44"/>
      <c r="B226" s="223" t="str">
        <f>IF(ISBLANK('Employees &amp; COBRA Enrollees'!BR232),"",'Employees &amp; COBRA Enrollees'!BR232)</f>
        <v>Yes</v>
      </c>
      <c r="C226" s="224" t="str">
        <f>IF(ISBLANK('Employees &amp; COBRA Enrollees'!P232),"",'Employees &amp; COBRA Enrollees'!P232)</f>
        <v/>
      </c>
      <c r="D226" s="225" t="str">
        <f>IF(ISBLANK('Employees &amp; COBRA Enrollees'!Q232),"",'Employees &amp; COBRA Enrollees'!Q232)</f>
        <v/>
      </c>
      <c r="E226" s="226" t="str">
        <f>IF(ISBLANK('Employees &amp; COBRA Enrollees'!Y232),"",'Employees &amp; COBRA Enrollees'!Y232)</f>
        <v/>
      </c>
      <c r="F226" s="227" t="str">
        <f>'Employees &amp; COBRA Enrollees'!V232&amp;" "&amp;'Employees &amp; COBRA Enrollees'!U232</f>
        <v xml:space="preserve"> </v>
      </c>
      <c r="G226" s="228" t="str">
        <f>IF(ISBLANK('Employees &amp; COBRA Enrollees'!AQ232),"",'Employees &amp; COBRA Enrollees'!AQ232)</f>
        <v/>
      </c>
      <c r="H226" s="229" t="str">
        <f>IF(ISBLANK('Employees &amp; COBRA Enrollees'!Y232),"",DATEDIF(E226,C226,"y"))</f>
        <v/>
      </c>
      <c r="I226" s="230" t="str">
        <f>IF(ISBLANK('Employees &amp; COBRA Enrollees'!S232),"",'Employees &amp; COBRA Enrollees'!S232)</f>
        <v/>
      </c>
      <c r="J226" s="231" t="str">
        <f>IF(ISBLANK('Employees &amp; COBRA Enrollees'!C232),"",'Employees &amp; COBRA Enrollees'!C232)</f>
        <v/>
      </c>
      <c r="K226" s="226" t="str">
        <f>IF(ISBLANK('Employees &amp; COBRA Enrollees'!C232),"",'Employees &amp; COBRA Enrollees'!AC232)</f>
        <v/>
      </c>
      <c r="L226" s="226" t="str">
        <f>IF(ISBLANK('Employees &amp; COBRA Enrollees'!Z232),"",'Employees &amp; COBRA Enrollees'!Z232)</f>
        <v/>
      </c>
      <c r="M226" s="232" t="str">
        <f>IF(ISBLANK('Employees &amp; COBRA Enrollees'!AM232),"",'Employees &amp; COBRA Enrollees'!AM232)</f>
        <v/>
      </c>
      <c r="N226" s="232" t="str">
        <f>IF(ISBLANK('Employees &amp; COBRA Enrollees'!AN232),"",'Employees &amp; COBRA Enrollees'!AN232)</f>
        <v/>
      </c>
      <c r="O226" s="232" t="str">
        <f>IF(ISBLANK('Employees &amp; COBRA Enrollees'!AO232),"",'Employees &amp; COBRA Enrollees'!AO232)</f>
        <v/>
      </c>
      <c r="P226" s="232" t="str">
        <f>IF(ISBLANK('Employees &amp; COBRA Enrollees'!AP232),"",'Employees &amp; COBRA Enrollees'!AP232)</f>
        <v/>
      </c>
    </row>
    <row r="227" spans="1:16" ht="15.9" customHeight="1" thickBot="1" x14ac:dyDescent="0.3">
      <c r="A227" s="44"/>
      <c r="B227" s="223" t="str">
        <f>IF(ISBLANK('Employees &amp; COBRA Enrollees'!BR233),"",'Employees &amp; COBRA Enrollees'!BR233)</f>
        <v>Yes</v>
      </c>
      <c r="C227" s="224" t="str">
        <f>IF(ISBLANK('Employees &amp; COBRA Enrollees'!P233),"",'Employees &amp; COBRA Enrollees'!P233)</f>
        <v/>
      </c>
      <c r="D227" s="225" t="str">
        <f>IF(ISBLANK('Employees &amp; COBRA Enrollees'!Q233),"",'Employees &amp; COBRA Enrollees'!Q233)</f>
        <v/>
      </c>
      <c r="E227" s="226" t="str">
        <f>IF(ISBLANK('Employees &amp; COBRA Enrollees'!Y233),"",'Employees &amp; COBRA Enrollees'!Y233)</f>
        <v/>
      </c>
      <c r="F227" s="227" t="str">
        <f>'Employees &amp; COBRA Enrollees'!V233&amp;" "&amp;'Employees &amp; COBRA Enrollees'!U233</f>
        <v xml:space="preserve"> </v>
      </c>
      <c r="G227" s="228" t="str">
        <f>IF(ISBLANK('Employees &amp; COBRA Enrollees'!AQ233),"",'Employees &amp; COBRA Enrollees'!AQ233)</f>
        <v/>
      </c>
      <c r="H227" s="229" t="str">
        <f>IF(ISBLANK('Employees &amp; COBRA Enrollees'!Y233),"",DATEDIF(E227,C227,"y"))</f>
        <v/>
      </c>
      <c r="I227" s="230" t="str">
        <f>IF(ISBLANK('Employees &amp; COBRA Enrollees'!S233),"",'Employees &amp; COBRA Enrollees'!S233)</f>
        <v/>
      </c>
      <c r="J227" s="231" t="str">
        <f>IF(ISBLANK('Employees &amp; COBRA Enrollees'!C233),"",'Employees &amp; COBRA Enrollees'!C233)</f>
        <v/>
      </c>
      <c r="K227" s="226" t="str">
        <f>IF(ISBLANK('Employees &amp; COBRA Enrollees'!C233),"",'Employees &amp; COBRA Enrollees'!AC233)</f>
        <v/>
      </c>
      <c r="L227" s="226" t="str">
        <f>IF(ISBLANK('Employees &amp; COBRA Enrollees'!Z233),"",'Employees &amp; COBRA Enrollees'!Z233)</f>
        <v/>
      </c>
      <c r="M227" s="232" t="str">
        <f>IF(ISBLANK('Employees &amp; COBRA Enrollees'!AM233),"",'Employees &amp; COBRA Enrollees'!AM233)</f>
        <v/>
      </c>
      <c r="N227" s="232" t="str">
        <f>IF(ISBLANK('Employees &amp; COBRA Enrollees'!AN233),"",'Employees &amp; COBRA Enrollees'!AN233)</f>
        <v/>
      </c>
      <c r="O227" s="232" t="str">
        <f>IF(ISBLANK('Employees &amp; COBRA Enrollees'!AO233),"",'Employees &amp; COBRA Enrollees'!AO233)</f>
        <v/>
      </c>
      <c r="P227" s="232" t="str">
        <f>IF(ISBLANK('Employees &amp; COBRA Enrollees'!AP233),"",'Employees &amp; COBRA Enrollees'!AP233)</f>
        <v/>
      </c>
    </row>
    <row r="228" spans="1:16" ht="15.9" customHeight="1" thickBot="1" x14ac:dyDescent="0.3">
      <c r="A228" s="44"/>
      <c r="B228" s="223" t="str">
        <f>IF(ISBLANK('Employees &amp; COBRA Enrollees'!BR234),"",'Employees &amp; COBRA Enrollees'!BR234)</f>
        <v>Yes</v>
      </c>
      <c r="C228" s="224" t="str">
        <f>IF(ISBLANK('Employees &amp; COBRA Enrollees'!P234),"",'Employees &amp; COBRA Enrollees'!P234)</f>
        <v/>
      </c>
      <c r="D228" s="225" t="str">
        <f>IF(ISBLANK('Employees &amp; COBRA Enrollees'!Q234),"",'Employees &amp; COBRA Enrollees'!Q234)</f>
        <v/>
      </c>
      <c r="E228" s="226" t="str">
        <f>IF(ISBLANK('Employees &amp; COBRA Enrollees'!Y234),"",'Employees &amp; COBRA Enrollees'!Y234)</f>
        <v/>
      </c>
      <c r="F228" s="227" t="str">
        <f>'Employees &amp; COBRA Enrollees'!V234&amp;" "&amp;'Employees &amp; COBRA Enrollees'!U234</f>
        <v xml:space="preserve"> </v>
      </c>
      <c r="G228" s="228" t="str">
        <f>IF(ISBLANK('Employees &amp; COBRA Enrollees'!AQ234),"",'Employees &amp; COBRA Enrollees'!AQ234)</f>
        <v/>
      </c>
      <c r="H228" s="229" t="str">
        <f>IF(ISBLANK('Employees &amp; COBRA Enrollees'!Y234),"",DATEDIF(E228,C228,"y"))</f>
        <v/>
      </c>
      <c r="I228" s="230" t="str">
        <f>IF(ISBLANK('Employees &amp; COBRA Enrollees'!S234),"",'Employees &amp; COBRA Enrollees'!S234)</f>
        <v/>
      </c>
      <c r="J228" s="231" t="str">
        <f>IF(ISBLANK('Employees &amp; COBRA Enrollees'!C234),"",'Employees &amp; COBRA Enrollees'!C234)</f>
        <v/>
      </c>
      <c r="K228" s="226" t="str">
        <f>IF(ISBLANK('Employees &amp; COBRA Enrollees'!C234),"",'Employees &amp; COBRA Enrollees'!AC234)</f>
        <v/>
      </c>
      <c r="L228" s="226" t="str">
        <f>IF(ISBLANK('Employees &amp; COBRA Enrollees'!Z234),"",'Employees &amp; COBRA Enrollees'!Z234)</f>
        <v/>
      </c>
      <c r="M228" s="232" t="str">
        <f>IF(ISBLANK('Employees &amp; COBRA Enrollees'!AM234),"",'Employees &amp; COBRA Enrollees'!AM234)</f>
        <v/>
      </c>
      <c r="N228" s="232" t="str">
        <f>IF(ISBLANK('Employees &amp; COBRA Enrollees'!AN234),"",'Employees &amp; COBRA Enrollees'!AN234)</f>
        <v/>
      </c>
      <c r="O228" s="232" t="str">
        <f>IF(ISBLANK('Employees &amp; COBRA Enrollees'!AO234),"",'Employees &amp; COBRA Enrollees'!AO234)</f>
        <v/>
      </c>
      <c r="P228" s="232" t="str">
        <f>IF(ISBLANK('Employees &amp; COBRA Enrollees'!AP234),"",'Employees &amp; COBRA Enrollees'!AP234)</f>
        <v/>
      </c>
    </row>
    <row r="229" spans="1:16" ht="15.9" customHeight="1" thickBot="1" x14ac:dyDescent="0.3">
      <c r="A229" s="44"/>
      <c r="B229" s="223" t="str">
        <f>IF(ISBLANK('Employees &amp; COBRA Enrollees'!BR235),"",'Employees &amp; COBRA Enrollees'!BR235)</f>
        <v>Yes</v>
      </c>
      <c r="C229" s="224" t="str">
        <f>IF(ISBLANK('Employees &amp; COBRA Enrollees'!P235),"",'Employees &amp; COBRA Enrollees'!P235)</f>
        <v/>
      </c>
      <c r="D229" s="225" t="str">
        <f>IF(ISBLANK('Employees &amp; COBRA Enrollees'!Q235),"",'Employees &amp; COBRA Enrollees'!Q235)</f>
        <v/>
      </c>
      <c r="E229" s="226" t="str">
        <f>IF(ISBLANK('Employees &amp; COBRA Enrollees'!Y235),"",'Employees &amp; COBRA Enrollees'!Y235)</f>
        <v/>
      </c>
      <c r="F229" s="227" t="str">
        <f>'Employees &amp; COBRA Enrollees'!V235&amp;" "&amp;'Employees &amp; COBRA Enrollees'!U235</f>
        <v xml:space="preserve"> </v>
      </c>
      <c r="G229" s="228" t="str">
        <f>IF(ISBLANK('Employees &amp; COBRA Enrollees'!AQ235),"",'Employees &amp; COBRA Enrollees'!AQ235)</f>
        <v/>
      </c>
      <c r="H229" s="229" t="str">
        <f>IF(ISBLANK('Employees &amp; COBRA Enrollees'!Y235),"",DATEDIF(E229,C229,"y"))</f>
        <v/>
      </c>
      <c r="I229" s="230" t="str">
        <f>IF(ISBLANK('Employees &amp; COBRA Enrollees'!S235),"",'Employees &amp; COBRA Enrollees'!S235)</f>
        <v/>
      </c>
      <c r="J229" s="231" t="str">
        <f>IF(ISBLANK('Employees &amp; COBRA Enrollees'!C235),"",'Employees &amp; COBRA Enrollees'!C235)</f>
        <v/>
      </c>
      <c r="K229" s="226" t="str">
        <f>IF(ISBLANK('Employees &amp; COBRA Enrollees'!C235),"",'Employees &amp; COBRA Enrollees'!AC235)</f>
        <v/>
      </c>
      <c r="L229" s="226" t="str">
        <f>IF(ISBLANK('Employees &amp; COBRA Enrollees'!Z235),"",'Employees &amp; COBRA Enrollees'!Z235)</f>
        <v/>
      </c>
      <c r="M229" s="232" t="str">
        <f>IF(ISBLANK('Employees &amp; COBRA Enrollees'!AM235),"",'Employees &amp; COBRA Enrollees'!AM235)</f>
        <v/>
      </c>
      <c r="N229" s="232" t="str">
        <f>IF(ISBLANK('Employees &amp; COBRA Enrollees'!AN235),"",'Employees &amp; COBRA Enrollees'!AN235)</f>
        <v/>
      </c>
      <c r="O229" s="232" t="str">
        <f>IF(ISBLANK('Employees &amp; COBRA Enrollees'!AO235),"",'Employees &amp; COBRA Enrollees'!AO235)</f>
        <v/>
      </c>
      <c r="P229" s="232" t="str">
        <f>IF(ISBLANK('Employees &amp; COBRA Enrollees'!AP235),"",'Employees &amp; COBRA Enrollees'!AP235)</f>
        <v/>
      </c>
    </row>
    <row r="230" spans="1:16" ht="15.9" customHeight="1" thickBot="1" x14ac:dyDescent="0.3">
      <c r="A230" s="44"/>
      <c r="B230" s="223" t="str">
        <f>IF(ISBLANK('Employees &amp; COBRA Enrollees'!BR236),"",'Employees &amp; COBRA Enrollees'!BR236)</f>
        <v>Yes</v>
      </c>
      <c r="C230" s="224" t="str">
        <f>IF(ISBLANK('Employees &amp; COBRA Enrollees'!P236),"",'Employees &amp; COBRA Enrollees'!P236)</f>
        <v/>
      </c>
      <c r="D230" s="225" t="str">
        <f>IF(ISBLANK('Employees &amp; COBRA Enrollees'!Q236),"",'Employees &amp; COBRA Enrollees'!Q236)</f>
        <v/>
      </c>
      <c r="E230" s="226" t="str">
        <f>IF(ISBLANK('Employees &amp; COBRA Enrollees'!Y236),"",'Employees &amp; COBRA Enrollees'!Y236)</f>
        <v/>
      </c>
      <c r="F230" s="227" t="str">
        <f>'Employees &amp; COBRA Enrollees'!V236&amp;" "&amp;'Employees &amp; COBRA Enrollees'!U236</f>
        <v xml:space="preserve"> </v>
      </c>
      <c r="G230" s="228" t="str">
        <f>IF(ISBLANK('Employees &amp; COBRA Enrollees'!AQ236),"",'Employees &amp; COBRA Enrollees'!AQ236)</f>
        <v/>
      </c>
      <c r="H230" s="229" t="str">
        <f>IF(ISBLANK('Employees &amp; COBRA Enrollees'!Y236),"",DATEDIF(E230,C230,"y"))</f>
        <v/>
      </c>
      <c r="I230" s="230" t="str">
        <f>IF(ISBLANK('Employees &amp; COBRA Enrollees'!S236),"",'Employees &amp; COBRA Enrollees'!S236)</f>
        <v/>
      </c>
      <c r="J230" s="231" t="str">
        <f>IF(ISBLANK('Employees &amp; COBRA Enrollees'!C236),"",'Employees &amp; COBRA Enrollees'!C236)</f>
        <v/>
      </c>
      <c r="K230" s="226" t="str">
        <f>IF(ISBLANK('Employees &amp; COBRA Enrollees'!C236),"",'Employees &amp; COBRA Enrollees'!AC236)</f>
        <v/>
      </c>
      <c r="L230" s="226" t="str">
        <f>IF(ISBLANK('Employees &amp; COBRA Enrollees'!Z236),"",'Employees &amp; COBRA Enrollees'!Z236)</f>
        <v/>
      </c>
      <c r="M230" s="232" t="str">
        <f>IF(ISBLANK('Employees &amp; COBRA Enrollees'!AM236),"",'Employees &amp; COBRA Enrollees'!AM236)</f>
        <v/>
      </c>
      <c r="N230" s="232" t="str">
        <f>IF(ISBLANK('Employees &amp; COBRA Enrollees'!AN236),"",'Employees &amp; COBRA Enrollees'!AN236)</f>
        <v/>
      </c>
      <c r="O230" s="232" t="str">
        <f>IF(ISBLANK('Employees &amp; COBRA Enrollees'!AO236),"",'Employees &amp; COBRA Enrollees'!AO236)</f>
        <v/>
      </c>
      <c r="P230" s="232" t="str">
        <f>IF(ISBLANK('Employees &amp; COBRA Enrollees'!AP236),"",'Employees &amp; COBRA Enrollees'!AP236)</f>
        <v/>
      </c>
    </row>
    <row r="231" spans="1:16" ht="15.9" customHeight="1" thickBot="1" x14ac:dyDescent="0.3">
      <c r="A231" s="44"/>
      <c r="B231" s="223" t="str">
        <f>IF(ISBLANK('Employees &amp; COBRA Enrollees'!BR237),"",'Employees &amp; COBRA Enrollees'!BR237)</f>
        <v>Yes</v>
      </c>
      <c r="C231" s="224" t="str">
        <f>IF(ISBLANK('Employees &amp; COBRA Enrollees'!P237),"",'Employees &amp; COBRA Enrollees'!P237)</f>
        <v/>
      </c>
      <c r="D231" s="225" t="str">
        <f>IF(ISBLANK('Employees &amp; COBRA Enrollees'!Q237),"",'Employees &amp; COBRA Enrollees'!Q237)</f>
        <v/>
      </c>
      <c r="E231" s="226" t="str">
        <f>IF(ISBLANK('Employees &amp; COBRA Enrollees'!Y237),"",'Employees &amp; COBRA Enrollees'!Y237)</f>
        <v/>
      </c>
      <c r="F231" s="227" t="str">
        <f>'Employees &amp; COBRA Enrollees'!V237&amp;" "&amp;'Employees &amp; COBRA Enrollees'!U237</f>
        <v xml:space="preserve"> </v>
      </c>
      <c r="G231" s="228" t="str">
        <f>IF(ISBLANK('Employees &amp; COBRA Enrollees'!AQ237),"",'Employees &amp; COBRA Enrollees'!AQ237)</f>
        <v/>
      </c>
      <c r="H231" s="229" t="str">
        <f>IF(ISBLANK('Employees &amp; COBRA Enrollees'!Y237),"",DATEDIF(E231,C231,"y"))</f>
        <v/>
      </c>
      <c r="I231" s="230" t="str">
        <f>IF(ISBLANK('Employees &amp; COBRA Enrollees'!S237),"",'Employees &amp; COBRA Enrollees'!S237)</f>
        <v/>
      </c>
      <c r="J231" s="231" t="str">
        <f>IF(ISBLANK('Employees &amp; COBRA Enrollees'!C237),"",'Employees &amp; COBRA Enrollees'!C237)</f>
        <v/>
      </c>
      <c r="K231" s="226" t="str">
        <f>IF(ISBLANK('Employees &amp; COBRA Enrollees'!C237),"",'Employees &amp; COBRA Enrollees'!AC237)</f>
        <v/>
      </c>
      <c r="L231" s="226" t="str">
        <f>IF(ISBLANK('Employees &amp; COBRA Enrollees'!Z237),"",'Employees &amp; COBRA Enrollees'!Z237)</f>
        <v/>
      </c>
      <c r="M231" s="232" t="str">
        <f>IF(ISBLANK('Employees &amp; COBRA Enrollees'!AM237),"",'Employees &amp; COBRA Enrollees'!AM237)</f>
        <v/>
      </c>
      <c r="N231" s="232" t="str">
        <f>IF(ISBLANK('Employees &amp; COBRA Enrollees'!AN237),"",'Employees &amp; COBRA Enrollees'!AN237)</f>
        <v/>
      </c>
      <c r="O231" s="232" t="str">
        <f>IF(ISBLANK('Employees &amp; COBRA Enrollees'!AO237),"",'Employees &amp; COBRA Enrollees'!AO237)</f>
        <v/>
      </c>
      <c r="P231" s="232" t="str">
        <f>IF(ISBLANK('Employees &amp; COBRA Enrollees'!AP237),"",'Employees &amp; COBRA Enrollees'!AP237)</f>
        <v/>
      </c>
    </row>
    <row r="232" spans="1:16" ht="15.9" customHeight="1" thickBot="1" x14ac:dyDescent="0.3">
      <c r="A232" s="44"/>
      <c r="B232" s="223" t="str">
        <f>IF(ISBLANK('Employees &amp; COBRA Enrollees'!BR238),"",'Employees &amp; COBRA Enrollees'!BR238)</f>
        <v>Yes</v>
      </c>
      <c r="C232" s="224" t="str">
        <f>IF(ISBLANK('Employees &amp; COBRA Enrollees'!P238),"",'Employees &amp; COBRA Enrollees'!P238)</f>
        <v/>
      </c>
      <c r="D232" s="225" t="str">
        <f>IF(ISBLANK('Employees &amp; COBRA Enrollees'!Q238),"",'Employees &amp; COBRA Enrollees'!Q238)</f>
        <v/>
      </c>
      <c r="E232" s="226" t="str">
        <f>IF(ISBLANK('Employees &amp; COBRA Enrollees'!Y238),"",'Employees &amp; COBRA Enrollees'!Y238)</f>
        <v/>
      </c>
      <c r="F232" s="227" t="str">
        <f>'Employees &amp; COBRA Enrollees'!V238&amp;" "&amp;'Employees &amp; COBRA Enrollees'!U238</f>
        <v xml:space="preserve"> </v>
      </c>
      <c r="G232" s="228" t="str">
        <f>IF(ISBLANK('Employees &amp; COBRA Enrollees'!AQ238),"",'Employees &amp; COBRA Enrollees'!AQ238)</f>
        <v/>
      </c>
      <c r="H232" s="229" t="str">
        <f>IF(ISBLANK('Employees &amp; COBRA Enrollees'!Y238),"",DATEDIF(E232,C232,"y"))</f>
        <v/>
      </c>
      <c r="I232" s="230" t="str">
        <f>IF(ISBLANK('Employees &amp; COBRA Enrollees'!S238),"",'Employees &amp; COBRA Enrollees'!S238)</f>
        <v/>
      </c>
      <c r="J232" s="231" t="str">
        <f>IF(ISBLANK('Employees &amp; COBRA Enrollees'!C238),"",'Employees &amp; COBRA Enrollees'!C238)</f>
        <v/>
      </c>
      <c r="K232" s="226" t="str">
        <f>IF(ISBLANK('Employees &amp; COBRA Enrollees'!C238),"",'Employees &amp; COBRA Enrollees'!AC238)</f>
        <v/>
      </c>
      <c r="L232" s="226" t="str">
        <f>IF(ISBLANK('Employees &amp; COBRA Enrollees'!Z238),"",'Employees &amp; COBRA Enrollees'!Z238)</f>
        <v/>
      </c>
      <c r="M232" s="232" t="str">
        <f>IF(ISBLANK('Employees &amp; COBRA Enrollees'!AM238),"",'Employees &amp; COBRA Enrollees'!AM238)</f>
        <v/>
      </c>
      <c r="N232" s="232" t="str">
        <f>IF(ISBLANK('Employees &amp; COBRA Enrollees'!AN238),"",'Employees &amp; COBRA Enrollees'!AN238)</f>
        <v/>
      </c>
      <c r="O232" s="232" t="str">
        <f>IF(ISBLANK('Employees &amp; COBRA Enrollees'!AO238),"",'Employees &amp; COBRA Enrollees'!AO238)</f>
        <v/>
      </c>
      <c r="P232" s="232" t="str">
        <f>IF(ISBLANK('Employees &amp; COBRA Enrollees'!AP238),"",'Employees &amp; COBRA Enrollees'!AP238)</f>
        <v/>
      </c>
    </row>
    <row r="233" spans="1:16" ht="15.9" customHeight="1" thickBot="1" x14ac:dyDescent="0.3">
      <c r="A233" s="44"/>
      <c r="B233" s="223" t="str">
        <f>IF(ISBLANK('Employees &amp; COBRA Enrollees'!BR239),"",'Employees &amp; COBRA Enrollees'!BR239)</f>
        <v>Yes</v>
      </c>
      <c r="C233" s="224" t="str">
        <f>IF(ISBLANK('Employees &amp; COBRA Enrollees'!P239),"",'Employees &amp; COBRA Enrollees'!P239)</f>
        <v/>
      </c>
      <c r="D233" s="225" t="str">
        <f>IF(ISBLANK('Employees &amp; COBRA Enrollees'!Q239),"",'Employees &amp; COBRA Enrollees'!Q239)</f>
        <v/>
      </c>
      <c r="E233" s="226" t="str">
        <f>IF(ISBLANK('Employees &amp; COBRA Enrollees'!Y239),"",'Employees &amp; COBRA Enrollees'!Y239)</f>
        <v/>
      </c>
      <c r="F233" s="227" t="str">
        <f>'Employees &amp; COBRA Enrollees'!V239&amp;" "&amp;'Employees &amp; COBRA Enrollees'!U239</f>
        <v xml:space="preserve"> </v>
      </c>
      <c r="G233" s="228" t="str">
        <f>IF(ISBLANK('Employees &amp; COBRA Enrollees'!AQ239),"",'Employees &amp; COBRA Enrollees'!AQ239)</f>
        <v/>
      </c>
      <c r="H233" s="229" t="str">
        <f>IF(ISBLANK('Employees &amp; COBRA Enrollees'!Y239),"",DATEDIF(E233,C233,"y"))</f>
        <v/>
      </c>
      <c r="I233" s="230" t="str">
        <f>IF(ISBLANK('Employees &amp; COBRA Enrollees'!S239),"",'Employees &amp; COBRA Enrollees'!S239)</f>
        <v/>
      </c>
      <c r="J233" s="231" t="str">
        <f>IF(ISBLANK('Employees &amp; COBRA Enrollees'!C239),"",'Employees &amp; COBRA Enrollees'!C239)</f>
        <v/>
      </c>
      <c r="K233" s="226" t="str">
        <f>IF(ISBLANK('Employees &amp; COBRA Enrollees'!C239),"",'Employees &amp; COBRA Enrollees'!AC239)</f>
        <v/>
      </c>
      <c r="L233" s="226" t="str">
        <f>IF(ISBLANK('Employees &amp; COBRA Enrollees'!Z239),"",'Employees &amp; COBRA Enrollees'!Z239)</f>
        <v/>
      </c>
      <c r="M233" s="232" t="str">
        <f>IF(ISBLANK('Employees &amp; COBRA Enrollees'!AM239),"",'Employees &amp; COBRA Enrollees'!AM239)</f>
        <v/>
      </c>
      <c r="N233" s="232" t="str">
        <f>IF(ISBLANK('Employees &amp; COBRA Enrollees'!AN239),"",'Employees &amp; COBRA Enrollees'!AN239)</f>
        <v/>
      </c>
      <c r="O233" s="232" t="str">
        <f>IF(ISBLANK('Employees &amp; COBRA Enrollees'!AO239),"",'Employees &amp; COBRA Enrollees'!AO239)</f>
        <v/>
      </c>
      <c r="P233" s="232" t="str">
        <f>IF(ISBLANK('Employees &amp; COBRA Enrollees'!AP239),"",'Employees &amp; COBRA Enrollees'!AP239)</f>
        <v/>
      </c>
    </row>
    <row r="234" spans="1:16" ht="15.9" customHeight="1" thickBot="1" x14ac:dyDescent="0.3">
      <c r="A234" s="44"/>
      <c r="B234" s="223" t="str">
        <f>IF(ISBLANK('Employees &amp; COBRA Enrollees'!BR240),"",'Employees &amp; COBRA Enrollees'!BR240)</f>
        <v>Yes</v>
      </c>
      <c r="C234" s="224" t="str">
        <f>IF(ISBLANK('Employees &amp; COBRA Enrollees'!P240),"",'Employees &amp; COBRA Enrollees'!P240)</f>
        <v/>
      </c>
      <c r="D234" s="225" t="str">
        <f>IF(ISBLANK('Employees &amp; COBRA Enrollees'!Q240),"",'Employees &amp; COBRA Enrollees'!Q240)</f>
        <v/>
      </c>
      <c r="E234" s="226" t="str">
        <f>IF(ISBLANK('Employees &amp; COBRA Enrollees'!Y240),"",'Employees &amp; COBRA Enrollees'!Y240)</f>
        <v/>
      </c>
      <c r="F234" s="227" t="str">
        <f>'Employees &amp; COBRA Enrollees'!V240&amp;" "&amp;'Employees &amp; COBRA Enrollees'!U240</f>
        <v xml:space="preserve"> </v>
      </c>
      <c r="G234" s="228" t="str">
        <f>IF(ISBLANK('Employees &amp; COBRA Enrollees'!AQ240),"",'Employees &amp; COBRA Enrollees'!AQ240)</f>
        <v/>
      </c>
      <c r="H234" s="229" t="str">
        <f>IF(ISBLANK('Employees &amp; COBRA Enrollees'!Y240),"",DATEDIF(E234,C234,"y"))</f>
        <v/>
      </c>
      <c r="I234" s="230" t="str">
        <f>IF(ISBLANK('Employees &amp; COBRA Enrollees'!S240),"",'Employees &amp; COBRA Enrollees'!S240)</f>
        <v/>
      </c>
      <c r="J234" s="231" t="str">
        <f>IF(ISBLANK('Employees &amp; COBRA Enrollees'!C240),"",'Employees &amp; COBRA Enrollees'!C240)</f>
        <v/>
      </c>
      <c r="K234" s="226" t="str">
        <f>IF(ISBLANK('Employees &amp; COBRA Enrollees'!C240),"",'Employees &amp; COBRA Enrollees'!AC240)</f>
        <v/>
      </c>
      <c r="L234" s="226" t="str">
        <f>IF(ISBLANK('Employees &amp; COBRA Enrollees'!Z240),"",'Employees &amp; COBRA Enrollees'!Z240)</f>
        <v/>
      </c>
      <c r="M234" s="232" t="str">
        <f>IF(ISBLANK('Employees &amp; COBRA Enrollees'!AM240),"",'Employees &amp; COBRA Enrollees'!AM240)</f>
        <v/>
      </c>
      <c r="N234" s="232" t="str">
        <f>IF(ISBLANK('Employees &amp; COBRA Enrollees'!AN240),"",'Employees &amp; COBRA Enrollees'!AN240)</f>
        <v/>
      </c>
      <c r="O234" s="232" t="str">
        <f>IF(ISBLANK('Employees &amp; COBRA Enrollees'!AO240),"",'Employees &amp; COBRA Enrollees'!AO240)</f>
        <v/>
      </c>
      <c r="P234" s="232" t="str">
        <f>IF(ISBLANK('Employees &amp; COBRA Enrollees'!AP240),"",'Employees &amp; COBRA Enrollees'!AP240)</f>
        <v/>
      </c>
    </row>
    <row r="235" spans="1:16" ht="15.9" customHeight="1" thickBot="1" x14ac:dyDescent="0.3">
      <c r="A235" s="44"/>
      <c r="B235" s="223" t="str">
        <f>IF(ISBLANK('Employees &amp; COBRA Enrollees'!BR241),"",'Employees &amp; COBRA Enrollees'!BR241)</f>
        <v>Yes</v>
      </c>
      <c r="C235" s="224" t="str">
        <f>IF(ISBLANK('Employees &amp; COBRA Enrollees'!P241),"",'Employees &amp; COBRA Enrollees'!P241)</f>
        <v/>
      </c>
      <c r="D235" s="225" t="str">
        <f>IF(ISBLANK('Employees &amp; COBRA Enrollees'!Q241),"",'Employees &amp; COBRA Enrollees'!Q241)</f>
        <v/>
      </c>
      <c r="E235" s="226" t="str">
        <f>IF(ISBLANK('Employees &amp; COBRA Enrollees'!Y241),"",'Employees &amp; COBRA Enrollees'!Y241)</f>
        <v/>
      </c>
      <c r="F235" s="227" t="str">
        <f>'Employees &amp; COBRA Enrollees'!V241&amp;" "&amp;'Employees &amp; COBRA Enrollees'!U241</f>
        <v xml:space="preserve"> </v>
      </c>
      <c r="G235" s="228" t="str">
        <f>IF(ISBLANK('Employees &amp; COBRA Enrollees'!AQ241),"",'Employees &amp; COBRA Enrollees'!AQ241)</f>
        <v/>
      </c>
      <c r="H235" s="229" t="str">
        <f>IF(ISBLANK('Employees &amp; COBRA Enrollees'!Y241),"",DATEDIF(E235,C235,"y"))</f>
        <v/>
      </c>
      <c r="I235" s="230" t="str">
        <f>IF(ISBLANK('Employees &amp; COBRA Enrollees'!S241),"",'Employees &amp; COBRA Enrollees'!S241)</f>
        <v/>
      </c>
      <c r="J235" s="231" t="str">
        <f>IF(ISBLANK('Employees &amp; COBRA Enrollees'!C241),"",'Employees &amp; COBRA Enrollees'!C241)</f>
        <v/>
      </c>
      <c r="K235" s="226" t="str">
        <f>IF(ISBLANK('Employees &amp; COBRA Enrollees'!C241),"",'Employees &amp; COBRA Enrollees'!AC241)</f>
        <v/>
      </c>
      <c r="L235" s="226" t="str">
        <f>IF(ISBLANK('Employees &amp; COBRA Enrollees'!Z241),"",'Employees &amp; COBRA Enrollees'!Z241)</f>
        <v/>
      </c>
      <c r="M235" s="232" t="str">
        <f>IF(ISBLANK('Employees &amp; COBRA Enrollees'!AM241),"",'Employees &amp; COBRA Enrollees'!AM241)</f>
        <v/>
      </c>
      <c r="N235" s="232" t="str">
        <f>IF(ISBLANK('Employees &amp; COBRA Enrollees'!AN241),"",'Employees &amp; COBRA Enrollees'!AN241)</f>
        <v/>
      </c>
      <c r="O235" s="232" t="str">
        <f>IF(ISBLANK('Employees &amp; COBRA Enrollees'!AO241),"",'Employees &amp; COBRA Enrollees'!AO241)</f>
        <v/>
      </c>
      <c r="P235" s="232" t="str">
        <f>IF(ISBLANK('Employees &amp; COBRA Enrollees'!AP241),"",'Employees &amp; COBRA Enrollees'!AP241)</f>
        <v/>
      </c>
    </row>
    <row r="236" spans="1:16" ht="15.9" customHeight="1" thickBot="1" x14ac:dyDescent="0.3">
      <c r="A236" s="44"/>
      <c r="B236" s="223" t="str">
        <f>IF(ISBLANK('Employees &amp; COBRA Enrollees'!BR242),"",'Employees &amp; COBRA Enrollees'!BR242)</f>
        <v>Yes</v>
      </c>
      <c r="C236" s="224" t="str">
        <f>IF(ISBLANK('Employees &amp; COBRA Enrollees'!P242),"",'Employees &amp; COBRA Enrollees'!P242)</f>
        <v/>
      </c>
      <c r="D236" s="225" t="str">
        <f>IF(ISBLANK('Employees &amp; COBRA Enrollees'!Q242),"",'Employees &amp; COBRA Enrollees'!Q242)</f>
        <v/>
      </c>
      <c r="E236" s="226" t="str">
        <f>IF(ISBLANK('Employees &amp; COBRA Enrollees'!Y242),"",'Employees &amp; COBRA Enrollees'!Y242)</f>
        <v/>
      </c>
      <c r="F236" s="227" t="str">
        <f>'Employees &amp; COBRA Enrollees'!V242&amp;" "&amp;'Employees &amp; COBRA Enrollees'!U242</f>
        <v xml:space="preserve"> </v>
      </c>
      <c r="G236" s="228" t="str">
        <f>IF(ISBLANK('Employees &amp; COBRA Enrollees'!AQ242),"",'Employees &amp; COBRA Enrollees'!AQ242)</f>
        <v/>
      </c>
      <c r="H236" s="229" t="str">
        <f>IF(ISBLANK('Employees &amp; COBRA Enrollees'!Y242),"",DATEDIF(E236,C236,"y"))</f>
        <v/>
      </c>
      <c r="I236" s="230" t="str">
        <f>IF(ISBLANK('Employees &amp; COBRA Enrollees'!S242),"",'Employees &amp; COBRA Enrollees'!S242)</f>
        <v/>
      </c>
      <c r="J236" s="231" t="str">
        <f>IF(ISBLANK('Employees &amp; COBRA Enrollees'!C242),"",'Employees &amp; COBRA Enrollees'!C242)</f>
        <v/>
      </c>
      <c r="K236" s="226" t="str">
        <f>IF(ISBLANK('Employees &amp; COBRA Enrollees'!C242),"",'Employees &amp; COBRA Enrollees'!AC242)</f>
        <v/>
      </c>
      <c r="L236" s="226" t="str">
        <f>IF(ISBLANK('Employees &amp; COBRA Enrollees'!Z242),"",'Employees &amp; COBRA Enrollees'!Z242)</f>
        <v/>
      </c>
      <c r="M236" s="232" t="str">
        <f>IF(ISBLANK('Employees &amp; COBRA Enrollees'!AM242),"",'Employees &amp; COBRA Enrollees'!AM242)</f>
        <v/>
      </c>
      <c r="N236" s="232" t="str">
        <f>IF(ISBLANK('Employees &amp; COBRA Enrollees'!AN242),"",'Employees &amp; COBRA Enrollees'!AN242)</f>
        <v/>
      </c>
      <c r="O236" s="232" t="str">
        <f>IF(ISBLANK('Employees &amp; COBRA Enrollees'!AO242),"",'Employees &amp; COBRA Enrollees'!AO242)</f>
        <v/>
      </c>
      <c r="P236" s="232" t="str">
        <f>IF(ISBLANK('Employees &amp; COBRA Enrollees'!AP242),"",'Employees &amp; COBRA Enrollees'!AP242)</f>
        <v/>
      </c>
    </row>
    <row r="237" spans="1:16" ht="15.9" customHeight="1" thickBot="1" x14ac:dyDescent="0.3">
      <c r="A237" s="44"/>
      <c r="B237" s="223" t="str">
        <f>IF(ISBLANK('Employees &amp; COBRA Enrollees'!BR243),"",'Employees &amp; COBRA Enrollees'!BR243)</f>
        <v>Yes</v>
      </c>
      <c r="C237" s="224" t="str">
        <f>IF(ISBLANK('Employees &amp; COBRA Enrollees'!P243),"",'Employees &amp; COBRA Enrollees'!P243)</f>
        <v/>
      </c>
      <c r="D237" s="225" t="str">
        <f>IF(ISBLANK('Employees &amp; COBRA Enrollees'!Q243),"",'Employees &amp; COBRA Enrollees'!Q243)</f>
        <v/>
      </c>
      <c r="E237" s="226" t="str">
        <f>IF(ISBLANK('Employees &amp; COBRA Enrollees'!Y243),"",'Employees &amp; COBRA Enrollees'!Y243)</f>
        <v/>
      </c>
      <c r="F237" s="227" t="str">
        <f>'Employees &amp; COBRA Enrollees'!V243&amp;" "&amp;'Employees &amp; COBRA Enrollees'!U243</f>
        <v xml:space="preserve"> </v>
      </c>
      <c r="G237" s="228" t="str">
        <f>IF(ISBLANK('Employees &amp; COBRA Enrollees'!AQ243),"",'Employees &amp; COBRA Enrollees'!AQ243)</f>
        <v/>
      </c>
      <c r="H237" s="229" t="str">
        <f>IF(ISBLANK('Employees &amp; COBRA Enrollees'!Y243),"",DATEDIF(E237,C237,"y"))</f>
        <v/>
      </c>
      <c r="I237" s="230" t="str">
        <f>IF(ISBLANK('Employees &amp; COBRA Enrollees'!S243),"",'Employees &amp; COBRA Enrollees'!S243)</f>
        <v/>
      </c>
      <c r="J237" s="231" t="str">
        <f>IF(ISBLANK('Employees &amp; COBRA Enrollees'!C243),"",'Employees &amp; COBRA Enrollees'!C243)</f>
        <v/>
      </c>
      <c r="K237" s="226" t="str">
        <f>IF(ISBLANK('Employees &amp; COBRA Enrollees'!C243),"",'Employees &amp; COBRA Enrollees'!AC243)</f>
        <v/>
      </c>
      <c r="L237" s="226" t="str">
        <f>IF(ISBLANK('Employees &amp; COBRA Enrollees'!Z243),"",'Employees &amp; COBRA Enrollees'!Z243)</f>
        <v/>
      </c>
      <c r="M237" s="232" t="str">
        <f>IF(ISBLANK('Employees &amp; COBRA Enrollees'!AM243),"",'Employees &amp; COBRA Enrollees'!AM243)</f>
        <v/>
      </c>
      <c r="N237" s="232" t="str">
        <f>IF(ISBLANK('Employees &amp; COBRA Enrollees'!AN243),"",'Employees &amp; COBRA Enrollees'!AN243)</f>
        <v/>
      </c>
      <c r="O237" s="232" t="str">
        <f>IF(ISBLANK('Employees &amp; COBRA Enrollees'!AO243),"",'Employees &amp; COBRA Enrollees'!AO243)</f>
        <v/>
      </c>
      <c r="P237" s="232" t="str">
        <f>IF(ISBLANK('Employees &amp; COBRA Enrollees'!AP243),"",'Employees &amp; COBRA Enrollees'!AP243)</f>
        <v/>
      </c>
    </row>
    <row r="238" spans="1:16" ht="15.9" customHeight="1" thickBot="1" x14ac:dyDescent="0.3">
      <c r="A238" s="44"/>
      <c r="B238" s="223" t="str">
        <f>IF(ISBLANK('Employees &amp; COBRA Enrollees'!BR244),"",'Employees &amp; COBRA Enrollees'!BR244)</f>
        <v>Yes</v>
      </c>
      <c r="C238" s="224" t="str">
        <f>IF(ISBLANK('Employees &amp; COBRA Enrollees'!P244),"",'Employees &amp; COBRA Enrollees'!P244)</f>
        <v/>
      </c>
      <c r="D238" s="225" t="str">
        <f>IF(ISBLANK('Employees &amp; COBRA Enrollees'!Q244),"",'Employees &amp; COBRA Enrollees'!Q244)</f>
        <v/>
      </c>
      <c r="E238" s="226" t="str">
        <f>IF(ISBLANK('Employees &amp; COBRA Enrollees'!Y244),"",'Employees &amp; COBRA Enrollees'!Y244)</f>
        <v/>
      </c>
      <c r="F238" s="227" t="str">
        <f>'Employees &amp; COBRA Enrollees'!V244&amp;" "&amp;'Employees &amp; COBRA Enrollees'!U244</f>
        <v xml:space="preserve"> </v>
      </c>
      <c r="G238" s="228" t="str">
        <f>IF(ISBLANK('Employees &amp; COBRA Enrollees'!AQ244),"",'Employees &amp; COBRA Enrollees'!AQ244)</f>
        <v/>
      </c>
      <c r="H238" s="229" t="str">
        <f>IF(ISBLANK('Employees &amp; COBRA Enrollees'!Y244),"",DATEDIF(E238,C238,"y"))</f>
        <v/>
      </c>
      <c r="I238" s="230" t="str">
        <f>IF(ISBLANK('Employees &amp; COBRA Enrollees'!S244),"",'Employees &amp; COBRA Enrollees'!S244)</f>
        <v/>
      </c>
      <c r="J238" s="231" t="str">
        <f>IF(ISBLANK('Employees &amp; COBRA Enrollees'!C244),"",'Employees &amp; COBRA Enrollees'!C244)</f>
        <v/>
      </c>
      <c r="K238" s="226" t="str">
        <f>IF(ISBLANK('Employees &amp; COBRA Enrollees'!C244),"",'Employees &amp; COBRA Enrollees'!AC244)</f>
        <v/>
      </c>
      <c r="L238" s="226" t="str">
        <f>IF(ISBLANK('Employees &amp; COBRA Enrollees'!Z244),"",'Employees &amp; COBRA Enrollees'!Z244)</f>
        <v/>
      </c>
      <c r="M238" s="232" t="str">
        <f>IF(ISBLANK('Employees &amp; COBRA Enrollees'!AM244),"",'Employees &amp; COBRA Enrollees'!AM244)</f>
        <v/>
      </c>
      <c r="N238" s="232" t="str">
        <f>IF(ISBLANK('Employees &amp; COBRA Enrollees'!AN244),"",'Employees &amp; COBRA Enrollees'!AN244)</f>
        <v/>
      </c>
      <c r="O238" s="232" t="str">
        <f>IF(ISBLANK('Employees &amp; COBRA Enrollees'!AO244),"",'Employees &amp; COBRA Enrollees'!AO244)</f>
        <v/>
      </c>
      <c r="P238" s="232" t="str">
        <f>IF(ISBLANK('Employees &amp; COBRA Enrollees'!AP244),"",'Employees &amp; COBRA Enrollees'!AP244)</f>
        <v/>
      </c>
    </row>
    <row r="239" spans="1:16" ht="15.9" customHeight="1" thickBot="1" x14ac:dyDescent="0.3">
      <c r="A239" s="44"/>
      <c r="B239" s="223" t="str">
        <f>IF(ISBLANK('Employees &amp; COBRA Enrollees'!BR245),"",'Employees &amp; COBRA Enrollees'!BR245)</f>
        <v>Yes</v>
      </c>
      <c r="C239" s="224" t="str">
        <f>IF(ISBLANK('Employees &amp; COBRA Enrollees'!P245),"",'Employees &amp; COBRA Enrollees'!P245)</f>
        <v/>
      </c>
      <c r="D239" s="225" t="str">
        <f>IF(ISBLANK('Employees &amp; COBRA Enrollees'!Q245),"",'Employees &amp; COBRA Enrollees'!Q245)</f>
        <v/>
      </c>
      <c r="E239" s="226" t="str">
        <f>IF(ISBLANK('Employees &amp; COBRA Enrollees'!Y245),"",'Employees &amp; COBRA Enrollees'!Y245)</f>
        <v/>
      </c>
      <c r="F239" s="227" t="str">
        <f>'Employees &amp; COBRA Enrollees'!V245&amp;" "&amp;'Employees &amp; COBRA Enrollees'!U245</f>
        <v xml:space="preserve"> </v>
      </c>
      <c r="G239" s="228" t="str">
        <f>IF(ISBLANK('Employees &amp; COBRA Enrollees'!AQ245),"",'Employees &amp; COBRA Enrollees'!AQ245)</f>
        <v/>
      </c>
      <c r="H239" s="229" t="str">
        <f>IF(ISBLANK('Employees &amp; COBRA Enrollees'!Y245),"",DATEDIF(E239,C239,"y"))</f>
        <v/>
      </c>
      <c r="I239" s="230" t="str">
        <f>IF(ISBLANK('Employees &amp; COBRA Enrollees'!S245),"",'Employees &amp; COBRA Enrollees'!S245)</f>
        <v/>
      </c>
      <c r="J239" s="231" t="str">
        <f>IF(ISBLANK('Employees &amp; COBRA Enrollees'!C245),"",'Employees &amp; COBRA Enrollees'!C245)</f>
        <v/>
      </c>
      <c r="K239" s="226" t="str">
        <f>IF(ISBLANK('Employees &amp; COBRA Enrollees'!C245),"",'Employees &amp; COBRA Enrollees'!AC245)</f>
        <v/>
      </c>
      <c r="L239" s="226" t="str">
        <f>IF(ISBLANK('Employees &amp; COBRA Enrollees'!Z245),"",'Employees &amp; COBRA Enrollees'!Z245)</f>
        <v/>
      </c>
      <c r="M239" s="232" t="str">
        <f>IF(ISBLANK('Employees &amp; COBRA Enrollees'!AM245),"",'Employees &amp; COBRA Enrollees'!AM245)</f>
        <v/>
      </c>
      <c r="N239" s="232" t="str">
        <f>IF(ISBLANK('Employees &amp; COBRA Enrollees'!AN245),"",'Employees &amp; COBRA Enrollees'!AN245)</f>
        <v/>
      </c>
      <c r="O239" s="232" t="str">
        <f>IF(ISBLANK('Employees &amp; COBRA Enrollees'!AO245),"",'Employees &amp; COBRA Enrollees'!AO245)</f>
        <v/>
      </c>
      <c r="P239" s="232" t="str">
        <f>IF(ISBLANK('Employees &amp; COBRA Enrollees'!AP245),"",'Employees &amp; COBRA Enrollees'!AP245)</f>
        <v/>
      </c>
    </row>
    <row r="240" spans="1:16" ht="15.9" customHeight="1" thickBot="1" x14ac:dyDescent="0.3">
      <c r="A240" s="44"/>
      <c r="B240" s="223" t="str">
        <f>IF(ISBLANK('Employees &amp; COBRA Enrollees'!BR246),"",'Employees &amp; COBRA Enrollees'!BR246)</f>
        <v>Yes</v>
      </c>
      <c r="C240" s="224" t="str">
        <f>IF(ISBLANK('Employees &amp; COBRA Enrollees'!P246),"",'Employees &amp; COBRA Enrollees'!P246)</f>
        <v/>
      </c>
      <c r="D240" s="225" t="str">
        <f>IF(ISBLANK('Employees &amp; COBRA Enrollees'!Q246),"",'Employees &amp; COBRA Enrollees'!Q246)</f>
        <v/>
      </c>
      <c r="E240" s="226" t="str">
        <f>IF(ISBLANK('Employees &amp; COBRA Enrollees'!Y246),"",'Employees &amp; COBRA Enrollees'!Y246)</f>
        <v/>
      </c>
      <c r="F240" s="227" t="str">
        <f>'Employees &amp; COBRA Enrollees'!V246&amp;" "&amp;'Employees &amp; COBRA Enrollees'!U246</f>
        <v xml:space="preserve"> </v>
      </c>
      <c r="G240" s="228" t="str">
        <f>IF(ISBLANK('Employees &amp; COBRA Enrollees'!AQ246),"",'Employees &amp; COBRA Enrollees'!AQ246)</f>
        <v/>
      </c>
      <c r="H240" s="229" t="str">
        <f>IF(ISBLANK('Employees &amp; COBRA Enrollees'!Y246),"",DATEDIF(E240,C240,"y"))</f>
        <v/>
      </c>
      <c r="I240" s="230" t="str">
        <f>IF(ISBLANK('Employees &amp; COBRA Enrollees'!S246),"",'Employees &amp; COBRA Enrollees'!S246)</f>
        <v/>
      </c>
      <c r="J240" s="231" t="str">
        <f>IF(ISBLANK('Employees &amp; COBRA Enrollees'!C246),"",'Employees &amp; COBRA Enrollees'!C246)</f>
        <v/>
      </c>
      <c r="K240" s="226" t="str">
        <f>IF(ISBLANK('Employees &amp; COBRA Enrollees'!C246),"",'Employees &amp; COBRA Enrollees'!AC246)</f>
        <v/>
      </c>
      <c r="L240" s="226" t="str">
        <f>IF(ISBLANK('Employees &amp; COBRA Enrollees'!Z246),"",'Employees &amp; COBRA Enrollees'!Z246)</f>
        <v/>
      </c>
      <c r="M240" s="232" t="str">
        <f>IF(ISBLANK('Employees &amp; COBRA Enrollees'!AM246),"",'Employees &amp; COBRA Enrollees'!AM246)</f>
        <v/>
      </c>
      <c r="N240" s="232" t="str">
        <f>IF(ISBLANK('Employees &amp; COBRA Enrollees'!AN246),"",'Employees &amp; COBRA Enrollees'!AN246)</f>
        <v/>
      </c>
      <c r="O240" s="232" t="str">
        <f>IF(ISBLANK('Employees &amp; COBRA Enrollees'!AO246),"",'Employees &amp; COBRA Enrollees'!AO246)</f>
        <v/>
      </c>
      <c r="P240" s="232" t="str">
        <f>IF(ISBLANK('Employees &amp; COBRA Enrollees'!AP246),"",'Employees &amp; COBRA Enrollees'!AP246)</f>
        <v/>
      </c>
    </row>
    <row r="241" spans="1:16" ht="15.9" customHeight="1" thickBot="1" x14ac:dyDescent="0.3">
      <c r="A241" s="44"/>
      <c r="B241" s="223" t="str">
        <f>IF(ISBLANK('Employees &amp; COBRA Enrollees'!BR247),"",'Employees &amp; COBRA Enrollees'!BR247)</f>
        <v>Yes</v>
      </c>
      <c r="C241" s="224" t="str">
        <f>IF(ISBLANK('Employees &amp; COBRA Enrollees'!P247),"",'Employees &amp; COBRA Enrollees'!P247)</f>
        <v/>
      </c>
      <c r="D241" s="225" t="str">
        <f>IF(ISBLANK('Employees &amp; COBRA Enrollees'!Q247),"",'Employees &amp; COBRA Enrollees'!Q247)</f>
        <v/>
      </c>
      <c r="E241" s="226" t="str">
        <f>IF(ISBLANK('Employees &amp; COBRA Enrollees'!Y247),"",'Employees &amp; COBRA Enrollees'!Y247)</f>
        <v/>
      </c>
      <c r="F241" s="227" t="str">
        <f>'Employees &amp; COBRA Enrollees'!V247&amp;" "&amp;'Employees &amp; COBRA Enrollees'!U247</f>
        <v xml:space="preserve"> </v>
      </c>
      <c r="G241" s="228" t="str">
        <f>IF(ISBLANK('Employees &amp; COBRA Enrollees'!AQ247),"",'Employees &amp; COBRA Enrollees'!AQ247)</f>
        <v/>
      </c>
      <c r="H241" s="229" t="str">
        <f>IF(ISBLANK('Employees &amp; COBRA Enrollees'!Y247),"",DATEDIF(E241,C241,"y"))</f>
        <v/>
      </c>
      <c r="I241" s="230" t="str">
        <f>IF(ISBLANK('Employees &amp; COBRA Enrollees'!S247),"",'Employees &amp; COBRA Enrollees'!S247)</f>
        <v/>
      </c>
      <c r="J241" s="231" t="str">
        <f>IF(ISBLANK('Employees &amp; COBRA Enrollees'!C247),"",'Employees &amp; COBRA Enrollees'!C247)</f>
        <v/>
      </c>
      <c r="K241" s="226" t="str">
        <f>IF(ISBLANK('Employees &amp; COBRA Enrollees'!C247),"",'Employees &amp; COBRA Enrollees'!AC247)</f>
        <v/>
      </c>
      <c r="L241" s="226" t="str">
        <f>IF(ISBLANK('Employees &amp; COBRA Enrollees'!Z247),"",'Employees &amp; COBRA Enrollees'!Z247)</f>
        <v/>
      </c>
      <c r="M241" s="232" t="str">
        <f>IF(ISBLANK('Employees &amp; COBRA Enrollees'!AM247),"",'Employees &amp; COBRA Enrollees'!AM247)</f>
        <v/>
      </c>
      <c r="N241" s="232" t="str">
        <f>IF(ISBLANK('Employees &amp; COBRA Enrollees'!AN247),"",'Employees &amp; COBRA Enrollees'!AN247)</f>
        <v/>
      </c>
      <c r="O241" s="232" t="str">
        <f>IF(ISBLANK('Employees &amp; COBRA Enrollees'!AO247),"",'Employees &amp; COBRA Enrollees'!AO247)</f>
        <v/>
      </c>
      <c r="P241" s="232" t="str">
        <f>IF(ISBLANK('Employees &amp; COBRA Enrollees'!AP247),"",'Employees &amp; COBRA Enrollees'!AP247)</f>
        <v/>
      </c>
    </row>
    <row r="242" spans="1:16" ht="15.9" customHeight="1" thickBot="1" x14ac:dyDescent="0.3">
      <c r="A242" s="44"/>
      <c r="B242" s="223" t="str">
        <f>IF(ISBLANK('Employees &amp; COBRA Enrollees'!BR248),"",'Employees &amp; COBRA Enrollees'!BR248)</f>
        <v>Yes</v>
      </c>
      <c r="C242" s="224" t="str">
        <f>IF(ISBLANK('Employees &amp; COBRA Enrollees'!P248),"",'Employees &amp; COBRA Enrollees'!P248)</f>
        <v/>
      </c>
      <c r="D242" s="225" t="str">
        <f>IF(ISBLANK('Employees &amp; COBRA Enrollees'!Q248),"",'Employees &amp; COBRA Enrollees'!Q248)</f>
        <v/>
      </c>
      <c r="E242" s="226" t="str">
        <f>IF(ISBLANK('Employees &amp; COBRA Enrollees'!Y248),"",'Employees &amp; COBRA Enrollees'!Y248)</f>
        <v/>
      </c>
      <c r="F242" s="227" t="str">
        <f>'Employees &amp; COBRA Enrollees'!V248&amp;" "&amp;'Employees &amp; COBRA Enrollees'!U248</f>
        <v xml:space="preserve"> </v>
      </c>
      <c r="G242" s="228" t="str">
        <f>IF(ISBLANK('Employees &amp; COBRA Enrollees'!AQ248),"",'Employees &amp; COBRA Enrollees'!AQ248)</f>
        <v/>
      </c>
      <c r="H242" s="229" t="str">
        <f>IF(ISBLANK('Employees &amp; COBRA Enrollees'!Y248),"",DATEDIF(E242,C242,"y"))</f>
        <v/>
      </c>
      <c r="I242" s="230" t="str">
        <f>IF(ISBLANK('Employees &amp; COBRA Enrollees'!S248),"",'Employees &amp; COBRA Enrollees'!S248)</f>
        <v/>
      </c>
      <c r="J242" s="231" t="str">
        <f>IF(ISBLANK('Employees &amp; COBRA Enrollees'!C248),"",'Employees &amp; COBRA Enrollees'!C248)</f>
        <v/>
      </c>
      <c r="K242" s="226" t="str">
        <f>IF(ISBLANK('Employees &amp; COBRA Enrollees'!C248),"",'Employees &amp; COBRA Enrollees'!AC248)</f>
        <v/>
      </c>
      <c r="L242" s="226" t="str">
        <f>IF(ISBLANK('Employees &amp; COBRA Enrollees'!Z248),"",'Employees &amp; COBRA Enrollees'!Z248)</f>
        <v/>
      </c>
      <c r="M242" s="232" t="str">
        <f>IF(ISBLANK('Employees &amp; COBRA Enrollees'!AM248),"",'Employees &amp; COBRA Enrollees'!AM248)</f>
        <v/>
      </c>
      <c r="N242" s="232" t="str">
        <f>IF(ISBLANK('Employees &amp; COBRA Enrollees'!AN248),"",'Employees &amp; COBRA Enrollees'!AN248)</f>
        <v/>
      </c>
      <c r="O242" s="232" t="str">
        <f>IF(ISBLANK('Employees &amp; COBRA Enrollees'!AO248),"",'Employees &amp; COBRA Enrollees'!AO248)</f>
        <v/>
      </c>
      <c r="P242" s="232" t="str">
        <f>IF(ISBLANK('Employees &amp; COBRA Enrollees'!AP248),"",'Employees &amp; COBRA Enrollees'!AP248)</f>
        <v/>
      </c>
    </row>
    <row r="243" spans="1:16" ht="15.9" customHeight="1" thickBot="1" x14ac:dyDescent="0.3">
      <c r="A243" s="44"/>
      <c r="B243" s="223" t="str">
        <f>IF(ISBLANK('Employees &amp; COBRA Enrollees'!BR249),"",'Employees &amp; COBRA Enrollees'!BR249)</f>
        <v>Yes</v>
      </c>
      <c r="C243" s="224" t="str">
        <f>IF(ISBLANK('Employees &amp; COBRA Enrollees'!P249),"",'Employees &amp; COBRA Enrollees'!P249)</f>
        <v/>
      </c>
      <c r="D243" s="225" t="str">
        <f>IF(ISBLANK('Employees &amp; COBRA Enrollees'!Q249),"",'Employees &amp; COBRA Enrollees'!Q249)</f>
        <v/>
      </c>
      <c r="E243" s="226" t="str">
        <f>IF(ISBLANK('Employees &amp; COBRA Enrollees'!Y249),"",'Employees &amp; COBRA Enrollees'!Y249)</f>
        <v/>
      </c>
      <c r="F243" s="227" t="str">
        <f>'Employees &amp; COBRA Enrollees'!V249&amp;" "&amp;'Employees &amp; COBRA Enrollees'!U249</f>
        <v xml:space="preserve"> </v>
      </c>
      <c r="G243" s="228" t="str">
        <f>IF(ISBLANK('Employees &amp; COBRA Enrollees'!AQ249),"",'Employees &amp; COBRA Enrollees'!AQ249)</f>
        <v/>
      </c>
      <c r="H243" s="229" t="str">
        <f>IF(ISBLANK('Employees &amp; COBRA Enrollees'!Y249),"",DATEDIF(E243,C243,"y"))</f>
        <v/>
      </c>
      <c r="I243" s="230" t="str">
        <f>IF(ISBLANK('Employees &amp; COBRA Enrollees'!S249),"",'Employees &amp; COBRA Enrollees'!S249)</f>
        <v/>
      </c>
      <c r="J243" s="231" t="str">
        <f>IF(ISBLANK('Employees &amp; COBRA Enrollees'!C249),"",'Employees &amp; COBRA Enrollees'!C249)</f>
        <v/>
      </c>
      <c r="K243" s="226" t="str">
        <f>IF(ISBLANK('Employees &amp; COBRA Enrollees'!C249),"",'Employees &amp; COBRA Enrollees'!AC249)</f>
        <v/>
      </c>
      <c r="L243" s="226" t="str">
        <f>IF(ISBLANK('Employees &amp; COBRA Enrollees'!Z249),"",'Employees &amp; COBRA Enrollees'!Z249)</f>
        <v/>
      </c>
      <c r="M243" s="232" t="str">
        <f>IF(ISBLANK('Employees &amp; COBRA Enrollees'!AM249),"",'Employees &amp; COBRA Enrollees'!AM249)</f>
        <v/>
      </c>
      <c r="N243" s="232" t="str">
        <f>IF(ISBLANK('Employees &amp; COBRA Enrollees'!AN249),"",'Employees &amp; COBRA Enrollees'!AN249)</f>
        <v/>
      </c>
      <c r="O243" s="232" t="str">
        <f>IF(ISBLANK('Employees &amp; COBRA Enrollees'!AO249),"",'Employees &amp; COBRA Enrollees'!AO249)</f>
        <v/>
      </c>
      <c r="P243" s="232" t="str">
        <f>IF(ISBLANK('Employees &amp; COBRA Enrollees'!AP249),"",'Employees &amp; COBRA Enrollees'!AP249)</f>
        <v/>
      </c>
    </row>
    <row r="244" spans="1:16" ht="15.9" customHeight="1" thickBot="1" x14ac:dyDescent="0.3">
      <c r="A244" s="44"/>
      <c r="B244" s="223" t="str">
        <f>IF(ISBLANK('Employees &amp; COBRA Enrollees'!BR250),"",'Employees &amp; COBRA Enrollees'!BR250)</f>
        <v>Yes</v>
      </c>
      <c r="C244" s="224" t="str">
        <f>IF(ISBLANK('Employees &amp; COBRA Enrollees'!P250),"",'Employees &amp; COBRA Enrollees'!P250)</f>
        <v/>
      </c>
      <c r="D244" s="225" t="str">
        <f>IF(ISBLANK('Employees &amp; COBRA Enrollees'!Q250),"",'Employees &amp; COBRA Enrollees'!Q250)</f>
        <v/>
      </c>
      <c r="E244" s="226" t="str">
        <f>IF(ISBLANK('Employees &amp; COBRA Enrollees'!Y250),"",'Employees &amp; COBRA Enrollees'!Y250)</f>
        <v/>
      </c>
      <c r="F244" s="227" t="str">
        <f>'Employees &amp; COBRA Enrollees'!V250&amp;" "&amp;'Employees &amp; COBRA Enrollees'!U250</f>
        <v xml:space="preserve"> </v>
      </c>
      <c r="G244" s="228" t="str">
        <f>IF(ISBLANK('Employees &amp; COBRA Enrollees'!AQ250),"",'Employees &amp; COBRA Enrollees'!AQ250)</f>
        <v/>
      </c>
      <c r="H244" s="229" t="str">
        <f>IF(ISBLANK('Employees &amp; COBRA Enrollees'!Y250),"",DATEDIF(E244,C244,"y"))</f>
        <v/>
      </c>
      <c r="I244" s="230" t="str">
        <f>IF(ISBLANK('Employees &amp; COBRA Enrollees'!S250),"",'Employees &amp; COBRA Enrollees'!S250)</f>
        <v/>
      </c>
      <c r="J244" s="231" t="str">
        <f>IF(ISBLANK('Employees &amp; COBRA Enrollees'!C250),"",'Employees &amp; COBRA Enrollees'!C250)</f>
        <v/>
      </c>
      <c r="K244" s="226" t="str">
        <f>IF(ISBLANK('Employees &amp; COBRA Enrollees'!C250),"",'Employees &amp; COBRA Enrollees'!AC250)</f>
        <v/>
      </c>
      <c r="L244" s="226" t="str">
        <f>IF(ISBLANK('Employees &amp; COBRA Enrollees'!Z250),"",'Employees &amp; COBRA Enrollees'!Z250)</f>
        <v/>
      </c>
      <c r="M244" s="232" t="str">
        <f>IF(ISBLANK('Employees &amp; COBRA Enrollees'!AM250),"",'Employees &amp; COBRA Enrollees'!AM250)</f>
        <v/>
      </c>
      <c r="N244" s="232" t="str">
        <f>IF(ISBLANK('Employees &amp; COBRA Enrollees'!AN250),"",'Employees &amp; COBRA Enrollees'!AN250)</f>
        <v/>
      </c>
      <c r="O244" s="232" t="str">
        <f>IF(ISBLANK('Employees &amp; COBRA Enrollees'!AO250),"",'Employees &amp; COBRA Enrollees'!AO250)</f>
        <v/>
      </c>
      <c r="P244" s="232" t="str">
        <f>IF(ISBLANK('Employees &amp; COBRA Enrollees'!AP250),"",'Employees &amp; COBRA Enrollees'!AP250)</f>
        <v/>
      </c>
    </row>
    <row r="245" spans="1:16" ht="15.9" customHeight="1" thickBot="1" x14ac:dyDescent="0.3">
      <c r="A245" s="44"/>
      <c r="B245" s="223" t="str">
        <f>IF(ISBLANK('Employees &amp; COBRA Enrollees'!BR251),"",'Employees &amp; COBRA Enrollees'!BR251)</f>
        <v>Yes</v>
      </c>
      <c r="C245" s="224" t="str">
        <f>IF(ISBLANK('Employees &amp; COBRA Enrollees'!P251),"",'Employees &amp; COBRA Enrollees'!P251)</f>
        <v/>
      </c>
      <c r="D245" s="225" t="str">
        <f>IF(ISBLANK('Employees &amp; COBRA Enrollees'!Q251),"",'Employees &amp; COBRA Enrollees'!Q251)</f>
        <v/>
      </c>
      <c r="E245" s="226" t="str">
        <f>IF(ISBLANK('Employees &amp; COBRA Enrollees'!Y251),"",'Employees &amp; COBRA Enrollees'!Y251)</f>
        <v/>
      </c>
      <c r="F245" s="227" t="str">
        <f>'Employees &amp; COBRA Enrollees'!V251&amp;" "&amp;'Employees &amp; COBRA Enrollees'!U251</f>
        <v xml:space="preserve"> </v>
      </c>
      <c r="G245" s="228" t="str">
        <f>IF(ISBLANK('Employees &amp; COBRA Enrollees'!AQ251),"",'Employees &amp; COBRA Enrollees'!AQ251)</f>
        <v/>
      </c>
      <c r="H245" s="229" t="str">
        <f>IF(ISBLANK('Employees &amp; COBRA Enrollees'!Y251),"",DATEDIF(E245,C245,"y"))</f>
        <v/>
      </c>
      <c r="I245" s="230" t="str">
        <f>IF(ISBLANK('Employees &amp; COBRA Enrollees'!S251),"",'Employees &amp; COBRA Enrollees'!S251)</f>
        <v/>
      </c>
      <c r="J245" s="231" t="str">
        <f>IF(ISBLANK('Employees &amp; COBRA Enrollees'!C251),"",'Employees &amp; COBRA Enrollees'!C251)</f>
        <v/>
      </c>
      <c r="K245" s="226" t="str">
        <f>IF(ISBLANK('Employees &amp; COBRA Enrollees'!C251),"",'Employees &amp; COBRA Enrollees'!AC251)</f>
        <v/>
      </c>
      <c r="L245" s="226" t="str">
        <f>IF(ISBLANK('Employees &amp; COBRA Enrollees'!Z251),"",'Employees &amp; COBRA Enrollees'!Z251)</f>
        <v/>
      </c>
      <c r="M245" s="232" t="str">
        <f>IF(ISBLANK('Employees &amp; COBRA Enrollees'!AM251),"",'Employees &amp; COBRA Enrollees'!AM251)</f>
        <v/>
      </c>
      <c r="N245" s="232" t="str">
        <f>IF(ISBLANK('Employees &amp; COBRA Enrollees'!AN251),"",'Employees &amp; COBRA Enrollees'!AN251)</f>
        <v/>
      </c>
      <c r="O245" s="232" t="str">
        <f>IF(ISBLANK('Employees &amp; COBRA Enrollees'!AO251),"",'Employees &amp; COBRA Enrollees'!AO251)</f>
        <v/>
      </c>
      <c r="P245" s="232" t="str">
        <f>IF(ISBLANK('Employees &amp; COBRA Enrollees'!AP251),"",'Employees &amp; COBRA Enrollees'!AP251)</f>
        <v/>
      </c>
    </row>
    <row r="246" spans="1:16" ht="15.9" customHeight="1" thickBot="1" x14ac:dyDescent="0.3">
      <c r="A246" s="44"/>
      <c r="B246" s="223" t="str">
        <f>IF(ISBLANK('Employees &amp; COBRA Enrollees'!BR252),"",'Employees &amp; COBRA Enrollees'!BR252)</f>
        <v>Yes</v>
      </c>
      <c r="C246" s="224" t="str">
        <f>IF(ISBLANK('Employees &amp; COBRA Enrollees'!P252),"",'Employees &amp; COBRA Enrollees'!P252)</f>
        <v/>
      </c>
      <c r="D246" s="225" t="str">
        <f>IF(ISBLANK('Employees &amp; COBRA Enrollees'!Q252),"",'Employees &amp; COBRA Enrollees'!Q252)</f>
        <v/>
      </c>
      <c r="E246" s="226" t="str">
        <f>IF(ISBLANK('Employees &amp; COBRA Enrollees'!Y252),"",'Employees &amp; COBRA Enrollees'!Y252)</f>
        <v/>
      </c>
      <c r="F246" s="227" t="str">
        <f>'Employees &amp; COBRA Enrollees'!V252&amp;" "&amp;'Employees &amp; COBRA Enrollees'!U252</f>
        <v xml:space="preserve"> </v>
      </c>
      <c r="G246" s="228" t="str">
        <f>IF(ISBLANK('Employees &amp; COBRA Enrollees'!AQ252),"",'Employees &amp; COBRA Enrollees'!AQ252)</f>
        <v/>
      </c>
      <c r="H246" s="229" t="str">
        <f>IF(ISBLANK('Employees &amp; COBRA Enrollees'!Y252),"",DATEDIF(E246,C246,"y"))</f>
        <v/>
      </c>
      <c r="I246" s="230" t="str">
        <f>IF(ISBLANK('Employees &amp; COBRA Enrollees'!S252),"",'Employees &amp; COBRA Enrollees'!S252)</f>
        <v/>
      </c>
      <c r="J246" s="231" t="str">
        <f>IF(ISBLANK('Employees &amp; COBRA Enrollees'!C252),"",'Employees &amp; COBRA Enrollees'!C252)</f>
        <v/>
      </c>
      <c r="K246" s="226" t="str">
        <f>IF(ISBLANK('Employees &amp; COBRA Enrollees'!C252),"",'Employees &amp; COBRA Enrollees'!AC252)</f>
        <v/>
      </c>
      <c r="L246" s="226" t="str">
        <f>IF(ISBLANK('Employees &amp; COBRA Enrollees'!Z252),"",'Employees &amp; COBRA Enrollees'!Z252)</f>
        <v/>
      </c>
      <c r="M246" s="232" t="str">
        <f>IF(ISBLANK('Employees &amp; COBRA Enrollees'!AM252),"",'Employees &amp; COBRA Enrollees'!AM252)</f>
        <v/>
      </c>
      <c r="N246" s="232" t="str">
        <f>IF(ISBLANK('Employees &amp; COBRA Enrollees'!AN252),"",'Employees &amp; COBRA Enrollees'!AN252)</f>
        <v/>
      </c>
      <c r="O246" s="232" t="str">
        <f>IF(ISBLANK('Employees &amp; COBRA Enrollees'!AO252),"",'Employees &amp; COBRA Enrollees'!AO252)</f>
        <v/>
      </c>
      <c r="P246" s="232" t="str">
        <f>IF(ISBLANK('Employees &amp; COBRA Enrollees'!AP252),"",'Employees &amp; COBRA Enrollees'!AP252)</f>
        <v/>
      </c>
    </row>
    <row r="247" spans="1:16" ht="15.9" customHeight="1" thickBot="1" x14ac:dyDescent="0.3">
      <c r="A247" s="44"/>
      <c r="B247" s="223" t="str">
        <f>IF(ISBLANK('Employees &amp; COBRA Enrollees'!BR253),"",'Employees &amp; COBRA Enrollees'!BR253)</f>
        <v>Yes</v>
      </c>
      <c r="C247" s="224" t="str">
        <f>IF(ISBLANK('Employees &amp; COBRA Enrollees'!P253),"",'Employees &amp; COBRA Enrollees'!P253)</f>
        <v/>
      </c>
      <c r="D247" s="225" t="str">
        <f>IF(ISBLANK('Employees &amp; COBRA Enrollees'!Q253),"",'Employees &amp; COBRA Enrollees'!Q253)</f>
        <v/>
      </c>
      <c r="E247" s="226" t="str">
        <f>IF(ISBLANK('Employees &amp; COBRA Enrollees'!Y253),"",'Employees &amp; COBRA Enrollees'!Y253)</f>
        <v/>
      </c>
      <c r="F247" s="227" t="str">
        <f>'Employees &amp; COBRA Enrollees'!V253&amp;" "&amp;'Employees &amp; COBRA Enrollees'!U253</f>
        <v xml:space="preserve"> </v>
      </c>
      <c r="G247" s="228" t="str">
        <f>IF(ISBLANK('Employees &amp; COBRA Enrollees'!AQ253),"",'Employees &amp; COBRA Enrollees'!AQ253)</f>
        <v/>
      </c>
      <c r="H247" s="229" t="str">
        <f>IF(ISBLANK('Employees &amp; COBRA Enrollees'!Y253),"",DATEDIF(E247,C247,"y"))</f>
        <v/>
      </c>
      <c r="I247" s="230" t="str">
        <f>IF(ISBLANK('Employees &amp; COBRA Enrollees'!S253),"",'Employees &amp; COBRA Enrollees'!S253)</f>
        <v/>
      </c>
      <c r="J247" s="231" t="str">
        <f>IF(ISBLANK('Employees &amp; COBRA Enrollees'!C253),"",'Employees &amp; COBRA Enrollees'!C253)</f>
        <v/>
      </c>
      <c r="K247" s="226" t="str">
        <f>IF(ISBLANK('Employees &amp; COBRA Enrollees'!C253),"",'Employees &amp; COBRA Enrollees'!AC253)</f>
        <v/>
      </c>
      <c r="L247" s="226" t="str">
        <f>IF(ISBLANK('Employees &amp; COBRA Enrollees'!Z253),"",'Employees &amp; COBRA Enrollees'!Z253)</f>
        <v/>
      </c>
      <c r="M247" s="232" t="str">
        <f>IF(ISBLANK('Employees &amp; COBRA Enrollees'!AM253),"",'Employees &amp; COBRA Enrollees'!AM253)</f>
        <v/>
      </c>
      <c r="N247" s="232" t="str">
        <f>IF(ISBLANK('Employees &amp; COBRA Enrollees'!AN253),"",'Employees &amp; COBRA Enrollees'!AN253)</f>
        <v/>
      </c>
      <c r="O247" s="232" t="str">
        <f>IF(ISBLANK('Employees &amp; COBRA Enrollees'!AO253),"",'Employees &amp; COBRA Enrollees'!AO253)</f>
        <v/>
      </c>
      <c r="P247" s="232" t="str">
        <f>IF(ISBLANK('Employees &amp; COBRA Enrollees'!AP253),"",'Employees &amp; COBRA Enrollees'!AP253)</f>
        <v/>
      </c>
    </row>
    <row r="248" spans="1:16" ht="15.9" customHeight="1" thickBot="1" x14ac:dyDescent="0.3">
      <c r="A248" s="44"/>
      <c r="B248" s="223" t="str">
        <f>IF(ISBLANK('Employees &amp; COBRA Enrollees'!BR254),"",'Employees &amp; COBRA Enrollees'!BR254)</f>
        <v>Yes</v>
      </c>
      <c r="C248" s="224" t="str">
        <f>IF(ISBLANK('Employees &amp; COBRA Enrollees'!P254),"",'Employees &amp; COBRA Enrollees'!P254)</f>
        <v/>
      </c>
      <c r="D248" s="225" t="str">
        <f>IF(ISBLANK('Employees &amp; COBRA Enrollees'!Q254),"",'Employees &amp; COBRA Enrollees'!Q254)</f>
        <v/>
      </c>
      <c r="E248" s="226" t="str">
        <f>IF(ISBLANK('Employees &amp; COBRA Enrollees'!Y254),"",'Employees &amp; COBRA Enrollees'!Y254)</f>
        <v/>
      </c>
      <c r="F248" s="227" t="str">
        <f>'Employees &amp; COBRA Enrollees'!V254&amp;" "&amp;'Employees &amp; COBRA Enrollees'!U254</f>
        <v xml:space="preserve"> </v>
      </c>
      <c r="G248" s="228" t="str">
        <f>IF(ISBLANK('Employees &amp; COBRA Enrollees'!AQ254),"",'Employees &amp; COBRA Enrollees'!AQ254)</f>
        <v/>
      </c>
      <c r="H248" s="229" t="str">
        <f>IF(ISBLANK('Employees &amp; COBRA Enrollees'!Y254),"",DATEDIF(E248,C248,"y"))</f>
        <v/>
      </c>
      <c r="I248" s="230" t="str">
        <f>IF(ISBLANK('Employees &amp; COBRA Enrollees'!S254),"",'Employees &amp; COBRA Enrollees'!S254)</f>
        <v/>
      </c>
      <c r="J248" s="231" t="str">
        <f>IF(ISBLANK('Employees &amp; COBRA Enrollees'!C254),"",'Employees &amp; COBRA Enrollees'!C254)</f>
        <v/>
      </c>
      <c r="K248" s="226" t="str">
        <f>IF(ISBLANK('Employees &amp; COBRA Enrollees'!C254),"",'Employees &amp; COBRA Enrollees'!AC254)</f>
        <v/>
      </c>
      <c r="L248" s="226" t="str">
        <f>IF(ISBLANK('Employees &amp; COBRA Enrollees'!Z254),"",'Employees &amp; COBRA Enrollees'!Z254)</f>
        <v/>
      </c>
      <c r="M248" s="232" t="str">
        <f>IF(ISBLANK('Employees &amp; COBRA Enrollees'!AM254),"",'Employees &amp; COBRA Enrollees'!AM254)</f>
        <v/>
      </c>
      <c r="N248" s="232" t="str">
        <f>IF(ISBLANK('Employees &amp; COBRA Enrollees'!AN254),"",'Employees &amp; COBRA Enrollees'!AN254)</f>
        <v/>
      </c>
      <c r="O248" s="232" t="str">
        <f>IF(ISBLANK('Employees &amp; COBRA Enrollees'!AO254),"",'Employees &amp; COBRA Enrollees'!AO254)</f>
        <v/>
      </c>
      <c r="P248" s="232" t="str">
        <f>IF(ISBLANK('Employees &amp; COBRA Enrollees'!AP254),"",'Employees &amp; COBRA Enrollees'!AP254)</f>
        <v/>
      </c>
    </row>
    <row r="249" spans="1:16" ht="15.9" customHeight="1" thickBot="1" x14ac:dyDescent="0.3">
      <c r="A249" s="44"/>
      <c r="B249" s="223" t="str">
        <f>IF(ISBLANK('Employees &amp; COBRA Enrollees'!BR255),"",'Employees &amp; COBRA Enrollees'!BR255)</f>
        <v>Yes</v>
      </c>
      <c r="C249" s="224" t="str">
        <f>IF(ISBLANK('Employees &amp; COBRA Enrollees'!P255),"",'Employees &amp; COBRA Enrollees'!P255)</f>
        <v/>
      </c>
      <c r="D249" s="225" t="str">
        <f>IF(ISBLANK('Employees &amp; COBRA Enrollees'!Q255),"",'Employees &amp; COBRA Enrollees'!Q255)</f>
        <v/>
      </c>
      <c r="E249" s="226" t="str">
        <f>IF(ISBLANK('Employees &amp; COBRA Enrollees'!Y255),"",'Employees &amp; COBRA Enrollees'!Y255)</f>
        <v/>
      </c>
      <c r="F249" s="227" t="str">
        <f>'Employees &amp; COBRA Enrollees'!V255&amp;" "&amp;'Employees &amp; COBRA Enrollees'!U255</f>
        <v xml:space="preserve"> </v>
      </c>
      <c r="G249" s="228" t="str">
        <f>IF(ISBLANK('Employees &amp; COBRA Enrollees'!AQ255),"",'Employees &amp; COBRA Enrollees'!AQ255)</f>
        <v/>
      </c>
      <c r="H249" s="229" t="str">
        <f>IF(ISBLANK('Employees &amp; COBRA Enrollees'!Y255),"",DATEDIF(E249,C249,"y"))</f>
        <v/>
      </c>
      <c r="I249" s="230" t="str">
        <f>IF(ISBLANK('Employees &amp; COBRA Enrollees'!S255),"",'Employees &amp; COBRA Enrollees'!S255)</f>
        <v/>
      </c>
      <c r="J249" s="231" t="str">
        <f>IF(ISBLANK('Employees &amp; COBRA Enrollees'!C255),"",'Employees &amp; COBRA Enrollees'!C255)</f>
        <v/>
      </c>
      <c r="K249" s="226" t="str">
        <f>IF(ISBLANK('Employees &amp; COBRA Enrollees'!C255),"",'Employees &amp; COBRA Enrollees'!AC255)</f>
        <v/>
      </c>
      <c r="L249" s="226" t="str">
        <f>IF(ISBLANK('Employees &amp; COBRA Enrollees'!Z255),"",'Employees &amp; COBRA Enrollees'!Z255)</f>
        <v/>
      </c>
      <c r="M249" s="232" t="str">
        <f>IF(ISBLANK('Employees &amp; COBRA Enrollees'!AM255),"",'Employees &amp; COBRA Enrollees'!AM255)</f>
        <v/>
      </c>
      <c r="N249" s="232" t="str">
        <f>IF(ISBLANK('Employees &amp; COBRA Enrollees'!AN255),"",'Employees &amp; COBRA Enrollees'!AN255)</f>
        <v/>
      </c>
      <c r="O249" s="232" t="str">
        <f>IF(ISBLANK('Employees &amp; COBRA Enrollees'!AO255),"",'Employees &amp; COBRA Enrollees'!AO255)</f>
        <v/>
      </c>
      <c r="P249" s="232" t="str">
        <f>IF(ISBLANK('Employees &amp; COBRA Enrollees'!AP255),"",'Employees &amp; COBRA Enrollees'!AP255)</f>
        <v/>
      </c>
    </row>
    <row r="250" spans="1:16" ht="15.9" customHeight="1" thickBot="1" x14ac:dyDescent="0.3">
      <c r="A250" s="44"/>
      <c r="B250" s="223" t="str">
        <f>IF(ISBLANK('Employees &amp; COBRA Enrollees'!BR256),"",'Employees &amp; COBRA Enrollees'!BR256)</f>
        <v>Yes</v>
      </c>
      <c r="C250" s="224" t="str">
        <f>IF(ISBLANK('Employees &amp; COBRA Enrollees'!P256),"",'Employees &amp; COBRA Enrollees'!P256)</f>
        <v/>
      </c>
      <c r="D250" s="225" t="str">
        <f>IF(ISBLANK('Employees &amp; COBRA Enrollees'!Q256),"",'Employees &amp; COBRA Enrollees'!Q256)</f>
        <v/>
      </c>
      <c r="E250" s="226" t="str">
        <f>IF(ISBLANK('Employees &amp; COBRA Enrollees'!Y256),"",'Employees &amp; COBRA Enrollees'!Y256)</f>
        <v/>
      </c>
      <c r="F250" s="227" t="str">
        <f>'Employees &amp; COBRA Enrollees'!V256&amp;" "&amp;'Employees &amp; COBRA Enrollees'!U256</f>
        <v xml:space="preserve"> </v>
      </c>
      <c r="G250" s="228" t="str">
        <f>IF(ISBLANK('Employees &amp; COBRA Enrollees'!AQ256),"",'Employees &amp; COBRA Enrollees'!AQ256)</f>
        <v/>
      </c>
      <c r="H250" s="229" t="str">
        <f>IF(ISBLANK('Employees &amp; COBRA Enrollees'!Y256),"",DATEDIF(E250,C250,"y"))</f>
        <v/>
      </c>
      <c r="I250" s="230" t="str">
        <f>IF(ISBLANK('Employees &amp; COBRA Enrollees'!S256),"",'Employees &amp; COBRA Enrollees'!S256)</f>
        <v/>
      </c>
      <c r="J250" s="231" t="str">
        <f>IF(ISBLANK('Employees &amp; COBRA Enrollees'!C256),"",'Employees &amp; COBRA Enrollees'!C256)</f>
        <v/>
      </c>
      <c r="K250" s="226" t="str">
        <f>IF(ISBLANK('Employees &amp; COBRA Enrollees'!C256),"",'Employees &amp; COBRA Enrollees'!AC256)</f>
        <v/>
      </c>
      <c r="L250" s="226" t="str">
        <f>IF(ISBLANK('Employees &amp; COBRA Enrollees'!Z256),"",'Employees &amp; COBRA Enrollees'!Z256)</f>
        <v/>
      </c>
      <c r="M250" s="232" t="str">
        <f>IF(ISBLANK('Employees &amp; COBRA Enrollees'!AM256),"",'Employees &amp; COBRA Enrollees'!AM256)</f>
        <v/>
      </c>
      <c r="N250" s="232" t="str">
        <f>IF(ISBLANK('Employees &amp; COBRA Enrollees'!AN256),"",'Employees &amp; COBRA Enrollees'!AN256)</f>
        <v/>
      </c>
      <c r="O250" s="232" t="str">
        <f>IF(ISBLANK('Employees &amp; COBRA Enrollees'!AO256),"",'Employees &amp; COBRA Enrollees'!AO256)</f>
        <v/>
      </c>
      <c r="P250" s="232" t="str">
        <f>IF(ISBLANK('Employees &amp; COBRA Enrollees'!AP256),"",'Employees &amp; COBRA Enrollees'!AP256)</f>
        <v/>
      </c>
    </row>
    <row r="251" spans="1:16" ht="15.9" customHeight="1" thickBot="1" x14ac:dyDescent="0.3">
      <c r="A251" s="44"/>
      <c r="B251" s="223" t="str">
        <f>IF(ISBLANK('Employees &amp; COBRA Enrollees'!BR257),"",'Employees &amp; COBRA Enrollees'!BR257)</f>
        <v>Yes</v>
      </c>
      <c r="C251" s="224" t="str">
        <f>IF(ISBLANK('Employees &amp; COBRA Enrollees'!P257),"",'Employees &amp; COBRA Enrollees'!P257)</f>
        <v/>
      </c>
      <c r="D251" s="225" t="str">
        <f>IF(ISBLANK('Employees &amp; COBRA Enrollees'!Q257),"",'Employees &amp; COBRA Enrollees'!Q257)</f>
        <v/>
      </c>
      <c r="E251" s="226" t="str">
        <f>IF(ISBLANK('Employees &amp; COBRA Enrollees'!Y257),"",'Employees &amp; COBRA Enrollees'!Y257)</f>
        <v/>
      </c>
      <c r="F251" s="227" t="str">
        <f>'Employees &amp; COBRA Enrollees'!V257&amp;" "&amp;'Employees &amp; COBRA Enrollees'!U257</f>
        <v xml:space="preserve"> </v>
      </c>
      <c r="G251" s="228" t="str">
        <f>IF(ISBLANK('Employees &amp; COBRA Enrollees'!AQ257),"",'Employees &amp; COBRA Enrollees'!AQ257)</f>
        <v/>
      </c>
      <c r="H251" s="229" t="str">
        <f>IF(ISBLANK('Employees &amp; COBRA Enrollees'!Y257),"",DATEDIF(E251,C251,"y"))</f>
        <v/>
      </c>
      <c r="I251" s="230" t="str">
        <f>IF(ISBLANK('Employees &amp; COBRA Enrollees'!S257),"",'Employees &amp; COBRA Enrollees'!S257)</f>
        <v/>
      </c>
      <c r="J251" s="231" t="str">
        <f>IF(ISBLANK('Employees &amp; COBRA Enrollees'!C257),"",'Employees &amp; COBRA Enrollees'!C257)</f>
        <v/>
      </c>
      <c r="K251" s="226" t="str">
        <f>IF(ISBLANK('Employees &amp; COBRA Enrollees'!C257),"",'Employees &amp; COBRA Enrollees'!AC257)</f>
        <v/>
      </c>
      <c r="L251" s="226" t="str">
        <f>IF(ISBLANK('Employees &amp; COBRA Enrollees'!Z257),"",'Employees &amp; COBRA Enrollees'!Z257)</f>
        <v/>
      </c>
      <c r="M251" s="232" t="str">
        <f>IF(ISBLANK('Employees &amp; COBRA Enrollees'!AM257),"",'Employees &amp; COBRA Enrollees'!AM257)</f>
        <v/>
      </c>
      <c r="N251" s="232" t="str">
        <f>IF(ISBLANK('Employees &amp; COBRA Enrollees'!AN257),"",'Employees &amp; COBRA Enrollees'!AN257)</f>
        <v/>
      </c>
      <c r="O251" s="232" t="str">
        <f>IF(ISBLANK('Employees &amp; COBRA Enrollees'!AO257),"",'Employees &amp; COBRA Enrollees'!AO257)</f>
        <v/>
      </c>
      <c r="P251" s="232" t="str">
        <f>IF(ISBLANK('Employees &amp; COBRA Enrollees'!AP257),"",'Employees &amp; COBRA Enrollees'!AP257)</f>
        <v/>
      </c>
    </row>
    <row r="252" spans="1:16" ht="15.9" customHeight="1" thickBot="1" x14ac:dyDescent="0.3">
      <c r="A252" s="44"/>
      <c r="B252" s="223" t="str">
        <f>IF(ISBLANK('Employees &amp; COBRA Enrollees'!BR258),"",'Employees &amp; COBRA Enrollees'!BR258)</f>
        <v>Yes</v>
      </c>
      <c r="C252" s="224" t="str">
        <f>IF(ISBLANK('Employees &amp; COBRA Enrollees'!P258),"",'Employees &amp; COBRA Enrollees'!P258)</f>
        <v/>
      </c>
      <c r="D252" s="225" t="str">
        <f>IF(ISBLANK('Employees &amp; COBRA Enrollees'!Q258),"",'Employees &amp; COBRA Enrollees'!Q258)</f>
        <v/>
      </c>
      <c r="E252" s="226" t="str">
        <f>IF(ISBLANK('Employees &amp; COBRA Enrollees'!Y258),"",'Employees &amp; COBRA Enrollees'!Y258)</f>
        <v/>
      </c>
      <c r="F252" s="227" t="str">
        <f>'Employees &amp; COBRA Enrollees'!V258&amp;" "&amp;'Employees &amp; COBRA Enrollees'!U258</f>
        <v xml:space="preserve"> </v>
      </c>
      <c r="G252" s="228" t="str">
        <f>IF(ISBLANK('Employees &amp; COBRA Enrollees'!AQ258),"",'Employees &amp; COBRA Enrollees'!AQ258)</f>
        <v/>
      </c>
      <c r="H252" s="229" t="str">
        <f>IF(ISBLANK('Employees &amp; COBRA Enrollees'!Y258),"",DATEDIF(E252,C252,"y"))</f>
        <v/>
      </c>
      <c r="I252" s="230" t="str">
        <f>IF(ISBLANK('Employees &amp; COBRA Enrollees'!S258),"",'Employees &amp; COBRA Enrollees'!S258)</f>
        <v/>
      </c>
      <c r="J252" s="231" t="str">
        <f>IF(ISBLANK('Employees &amp; COBRA Enrollees'!C258),"",'Employees &amp; COBRA Enrollees'!C258)</f>
        <v/>
      </c>
      <c r="K252" s="226" t="str">
        <f>IF(ISBLANK('Employees &amp; COBRA Enrollees'!C258),"",'Employees &amp; COBRA Enrollees'!AC258)</f>
        <v/>
      </c>
      <c r="L252" s="226" t="str">
        <f>IF(ISBLANK('Employees &amp; COBRA Enrollees'!Z258),"",'Employees &amp; COBRA Enrollees'!Z258)</f>
        <v/>
      </c>
      <c r="M252" s="232" t="str">
        <f>IF(ISBLANK('Employees &amp; COBRA Enrollees'!AM258),"",'Employees &amp; COBRA Enrollees'!AM258)</f>
        <v/>
      </c>
      <c r="N252" s="232" t="str">
        <f>IF(ISBLANK('Employees &amp; COBRA Enrollees'!AN258),"",'Employees &amp; COBRA Enrollees'!AN258)</f>
        <v/>
      </c>
      <c r="O252" s="232" t="str">
        <f>IF(ISBLANK('Employees &amp; COBRA Enrollees'!AO258),"",'Employees &amp; COBRA Enrollees'!AO258)</f>
        <v/>
      </c>
      <c r="P252" s="232" t="str">
        <f>IF(ISBLANK('Employees &amp; COBRA Enrollees'!AP258),"",'Employees &amp; COBRA Enrollees'!AP258)</f>
        <v/>
      </c>
    </row>
    <row r="253" spans="1:16" ht="15.9" customHeight="1" thickBot="1" x14ac:dyDescent="0.3">
      <c r="A253" s="44"/>
      <c r="B253" s="223" t="str">
        <f>IF(ISBLANK('Employees &amp; COBRA Enrollees'!BR259),"",'Employees &amp; COBRA Enrollees'!BR259)</f>
        <v>Yes</v>
      </c>
      <c r="C253" s="224" t="str">
        <f>IF(ISBLANK('Employees &amp; COBRA Enrollees'!P259),"",'Employees &amp; COBRA Enrollees'!P259)</f>
        <v/>
      </c>
      <c r="D253" s="225" t="str">
        <f>IF(ISBLANK('Employees &amp; COBRA Enrollees'!Q259),"",'Employees &amp; COBRA Enrollees'!Q259)</f>
        <v/>
      </c>
      <c r="E253" s="226" t="str">
        <f>IF(ISBLANK('Employees &amp; COBRA Enrollees'!Y259),"",'Employees &amp; COBRA Enrollees'!Y259)</f>
        <v/>
      </c>
      <c r="F253" s="227" t="str">
        <f>'Employees &amp; COBRA Enrollees'!V259&amp;" "&amp;'Employees &amp; COBRA Enrollees'!U259</f>
        <v xml:space="preserve"> </v>
      </c>
      <c r="G253" s="228" t="str">
        <f>IF(ISBLANK('Employees &amp; COBRA Enrollees'!AQ259),"",'Employees &amp; COBRA Enrollees'!AQ259)</f>
        <v/>
      </c>
      <c r="H253" s="229" t="str">
        <f>IF(ISBLANK('Employees &amp; COBRA Enrollees'!Y259),"",DATEDIF(E253,C253,"y"))</f>
        <v/>
      </c>
      <c r="I253" s="230" t="str">
        <f>IF(ISBLANK('Employees &amp; COBRA Enrollees'!S259),"",'Employees &amp; COBRA Enrollees'!S259)</f>
        <v/>
      </c>
      <c r="J253" s="231" t="str">
        <f>IF(ISBLANK('Employees &amp; COBRA Enrollees'!C259),"",'Employees &amp; COBRA Enrollees'!C259)</f>
        <v/>
      </c>
      <c r="K253" s="226" t="str">
        <f>IF(ISBLANK('Employees &amp; COBRA Enrollees'!C259),"",'Employees &amp; COBRA Enrollees'!AC259)</f>
        <v/>
      </c>
      <c r="L253" s="226" t="str">
        <f>IF(ISBLANK('Employees &amp; COBRA Enrollees'!Z259),"",'Employees &amp; COBRA Enrollees'!Z259)</f>
        <v/>
      </c>
      <c r="M253" s="232" t="str">
        <f>IF(ISBLANK('Employees &amp; COBRA Enrollees'!AM259),"",'Employees &amp; COBRA Enrollees'!AM259)</f>
        <v/>
      </c>
      <c r="N253" s="232" t="str">
        <f>IF(ISBLANK('Employees &amp; COBRA Enrollees'!AN259),"",'Employees &amp; COBRA Enrollees'!AN259)</f>
        <v/>
      </c>
      <c r="O253" s="232" t="str">
        <f>IF(ISBLANK('Employees &amp; COBRA Enrollees'!AO259),"",'Employees &amp; COBRA Enrollees'!AO259)</f>
        <v/>
      </c>
      <c r="P253" s="232" t="str">
        <f>IF(ISBLANK('Employees &amp; COBRA Enrollees'!AP259),"",'Employees &amp; COBRA Enrollees'!AP259)</f>
        <v/>
      </c>
    </row>
    <row r="254" spans="1:16" ht="15.9" customHeight="1" thickBot="1" x14ac:dyDescent="0.3">
      <c r="A254" s="44"/>
      <c r="B254" s="223" t="str">
        <f>IF(ISBLANK('Employees &amp; COBRA Enrollees'!BR260),"",'Employees &amp; COBRA Enrollees'!BR260)</f>
        <v>Yes</v>
      </c>
      <c r="C254" s="224" t="str">
        <f>IF(ISBLANK('Employees &amp; COBRA Enrollees'!P260),"",'Employees &amp; COBRA Enrollees'!P260)</f>
        <v/>
      </c>
      <c r="D254" s="225" t="str">
        <f>IF(ISBLANK('Employees &amp; COBRA Enrollees'!Q260),"",'Employees &amp; COBRA Enrollees'!Q260)</f>
        <v/>
      </c>
      <c r="E254" s="226" t="str">
        <f>IF(ISBLANK('Employees &amp; COBRA Enrollees'!Y260),"",'Employees &amp; COBRA Enrollees'!Y260)</f>
        <v/>
      </c>
      <c r="F254" s="227" t="str">
        <f>'Employees &amp; COBRA Enrollees'!V260&amp;" "&amp;'Employees &amp; COBRA Enrollees'!U260</f>
        <v xml:space="preserve"> </v>
      </c>
      <c r="G254" s="228" t="str">
        <f>IF(ISBLANK('Employees &amp; COBRA Enrollees'!AQ260),"",'Employees &amp; COBRA Enrollees'!AQ260)</f>
        <v/>
      </c>
      <c r="H254" s="229" t="str">
        <f>IF(ISBLANK('Employees &amp; COBRA Enrollees'!Y260),"",DATEDIF(E254,C254,"y"))</f>
        <v/>
      </c>
      <c r="I254" s="230" t="str">
        <f>IF(ISBLANK('Employees &amp; COBRA Enrollees'!S260),"",'Employees &amp; COBRA Enrollees'!S260)</f>
        <v/>
      </c>
      <c r="J254" s="231" t="str">
        <f>IF(ISBLANK('Employees &amp; COBRA Enrollees'!C260),"",'Employees &amp; COBRA Enrollees'!C260)</f>
        <v/>
      </c>
      <c r="K254" s="226" t="str">
        <f>IF(ISBLANK('Employees &amp; COBRA Enrollees'!C260),"",'Employees &amp; COBRA Enrollees'!AC260)</f>
        <v/>
      </c>
      <c r="L254" s="226" t="str">
        <f>IF(ISBLANK('Employees &amp; COBRA Enrollees'!Z260),"",'Employees &amp; COBRA Enrollees'!Z260)</f>
        <v/>
      </c>
      <c r="M254" s="232" t="str">
        <f>IF(ISBLANK('Employees &amp; COBRA Enrollees'!AM260),"",'Employees &amp; COBRA Enrollees'!AM260)</f>
        <v/>
      </c>
      <c r="N254" s="232" t="str">
        <f>IF(ISBLANK('Employees &amp; COBRA Enrollees'!AN260),"",'Employees &amp; COBRA Enrollees'!AN260)</f>
        <v/>
      </c>
      <c r="O254" s="232" t="str">
        <f>IF(ISBLANK('Employees &amp; COBRA Enrollees'!AO260),"",'Employees &amp; COBRA Enrollees'!AO260)</f>
        <v/>
      </c>
      <c r="P254" s="232" t="str">
        <f>IF(ISBLANK('Employees &amp; COBRA Enrollees'!AP260),"",'Employees &amp; COBRA Enrollees'!AP260)</f>
        <v/>
      </c>
    </row>
    <row r="255" spans="1:16" ht="15.9" customHeight="1" thickBot="1" x14ac:dyDescent="0.3">
      <c r="A255" s="44"/>
      <c r="B255" s="223" t="str">
        <f>IF(ISBLANK('Employees &amp; COBRA Enrollees'!BR261),"",'Employees &amp; COBRA Enrollees'!BR261)</f>
        <v>Yes</v>
      </c>
      <c r="C255" s="224" t="str">
        <f>IF(ISBLANK('Employees &amp; COBRA Enrollees'!P261),"",'Employees &amp; COBRA Enrollees'!P261)</f>
        <v/>
      </c>
      <c r="D255" s="225" t="str">
        <f>IF(ISBLANK('Employees &amp; COBRA Enrollees'!Q261),"",'Employees &amp; COBRA Enrollees'!Q261)</f>
        <v/>
      </c>
      <c r="E255" s="226" t="str">
        <f>IF(ISBLANK('Employees &amp; COBRA Enrollees'!Y261),"",'Employees &amp; COBRA Enrollees'!Y261)</f>
        <v/>
      </c>
      <c r="F255" s="227" t="str">
        <f>'Employees &amp; COBRA Enrollees'!V261&amp;" "&amp;'Employees &amp; COBRA Enrollees'!U261</f>
        <v xml:space="preserve"> </v>
      </c>
      <c r="G255" s="228" t="str">
        <f>IF(ISBLANK('Employees &amp; COBRA Enrollees'!AQ261),"",'Employees &amp; COBRA Enrollees'!AQ261)</f>
        <v/>
      </c>
      <c r="H255" s="229" t="str">
        <f>IF(ISBLANK('Employees &amp; COBRA Enrollees'!Y261),"",DATEDIF(E255,C255,"y"))</f>
        <v/>
      </c>
      <c r="I255" s="230" t="str">
        <f>IF(ISBLANK('Employees &amp; COBRA Enrollees'!S261),"",'Employees &amp; COBRA Enrollees'!S261)</f>
        <v/>
      </c>
      <c r="J255" s="231" t="str">
        <f>IF(ISBLANK('Employees &amp; COBRA Enrollees'!C261),"",'Employees &amp; COBRA Enrollees'!C261)</f>
        <v/>
      </c>
      <c r="K255" s="226" t="str">
        <f>IF(ISBLANK('Employees &amp; COBRA Enrollees'!C261),"",'Employees &amp; COBRA Enrollees'!AC261)</f>
        <v/>
      </c>
      <c r="L255" s="226" t="str">
        <f>IF(ISBLANK('Employees &amp; COBRA Enrollees'!Z261),"",'Employees &amp; COBRA Enrollees'!Z261)</f>
        <v/>
      </c>
      <c r="M255" s="232" t="str">
        <f>IF(ISBLANK('Employees &amp; COBRA Enrollees'!AM261),"",'Employees &amp; COBRA Enrollees'!AM261)</f>
        <v/>
      </c>
      <c r="N255" s="232" t="str">
        <f>IF(ISBLANK('Employees &amp; COBRA Enrollees'!AN261),"",'Employees &amp; COBRA Enrollees'!AN261)</f>
        <v/>
      </c>
      <c r="O255" s="232" t="str">
        <f>IF(ISBLANK('Employees &amp; COBRA Enrollees'!AO261),"",'Employees &amp; COBRA Enrollees'!AO261)</f>
        <v/>
      </c>
      <c r="P255" s="232" t="str">
        <f>IF(ISBLANK('Employees &amp; COBRA Enrollees'!AP261),"",'Employees &amp; COBRA Enrollees'!AP261)</f>
        <v/>
      </c>
    </row>
    <row r="256" spans="1:16" ht="15.9" customHeight="1" thickBot="1" x14ac:dyDescent="0.3">
      <c r="A256" s="44"/>
      <c r="B256" s="223" t="str">
        <f>IF(ISBLANK('Employees &amp; COBRA Enrollees'!BR262),"",'Employees &amp; COBRA Enrollees'!BR262)</f>
        <v>Yes</v>
      </c>
      <c r="C256" s="224" t="str">
        <f>IF(ISBLANK('Employees &amp; COBRA Enrollees'!P262),"",'Employees &amp; COBRA Enrollees'!P262)</f>
        <v/>
      </c>
      <c r="D256" s="225" t="str">
        <f>IF(ISBLANK('Employees &amp; COBRA Enrollees'!Q262),"",'Employees &amp; COBRA Enrollees'!Q262)</f>
        <v/>
      </c>
      <c r="E256" s="226" t="str">
        <f>IF(ISBLANK('Employees &amp; COBRA Enrollees'!Y262),"",'Employees &amp; COBRA Enrollees'!Y262)</f>
        <v/>
      </c>
      <c r="F256" s="227" t="str">
        <f>'Employees &amp; COBRA Enrollees'!V262&amp;" "&amp;'Employees &amp; COBRA Enrollees'!U262</f>
        <v xml:space="preserve"> </v>
      </c>
      <c r="G256" s="228" t="str">
        <f>IF(ISBLANK('Employees &amp; COBRA Enrollees'!AQ262),"",'Employees &amp; COBRA Enrollees'!AQ262)</f>
        <v/>
      </c>
      <c r="H256" s="229" t="str">
        <f>IF(ISBLANK('Employees &amp; COBRA Enrollees'!Y262),"",DATEDIF(E256,C256,"y"))</f>
        <v/>
      </c>
      <c r="I256" s="230" t="str">
        <f>IF(ISBLANK('Employees &amp; COBRA Enrollees'!S262),"",'Employees &amp; COBRA Enrollees'!S262)</f>
        <v/>
      </c>
      <c r="J256" s="231" t="str">
        <f>IF(ISBLANK('Employees &amp; COBRA Enrollees'!C262),"",'Employees &amp; COBRA Enrollees'!C262)</f>
        <v/>
      </c>
      <c r="K256" s="226" t="str">
        <f>IF(ISBLANK('Employees &amp; COBRA Enrollees'!C262),"",'Employees &amp; COBRA Enrollees'!AC262)</f>
        <v/>
      </c>
      <c r="L256" s="226" t="str">
        <f>IF(ISBLANK('Employees &amp; COBRA Enrollees'!Z262),"",'Employees &amp; COBRA Enrollees'!Z262)</f>
        <v/>
      </c>
      <c r="M256" s="232" t="str">
        <f>IF(ISBLANK('Employees &amp; COBRA Enrollees'!AM262),"",'Employees &amp; COBRA Enrollees'!AM262)</f>
        <v/>
      </c>
      <c r="N256" s="232" t="str">
        <f>IF(ISBLANK('Employees &amp; COBRA Enrollees'!AN262),"",'Employees &amp; COBRA Enrollees'!AN262)</f>
        <v/>
      </c>
      <c r="O256" s="232" t="str">
        <f>IF(ISBLANK('Employees &amp; COBRA Enrollees'!AO262),"",'Employees &amp; COBRA Enrollees'!AO262)</f>
        <v/>
      </c>
      <c r="P256" s="232" t="str">
        <f>IF(ISBLANK('Employees &amp; COBRA Enrollees'!AP262),"",'Employees &amp; COBRA Enrollees'!AP262)</f>
        <v/>
      </c>
    </row>
    <row r="257" spans="1:16" ht="15.9" customHeight="1" thickBot="1" x14ac:dyDescent="0.3">
      <c r="A257" s="44"/>
      <c r="B257" s="223" t="str">
        <f>IF(ISBLANK('Employees &amp; COBRA Enrollees'!BR263),"",'Employees &amp; COBRA Enrollees'!BR263)</f>
        <v>Yes</v>
      </c>
      <c r="C257" s="224" t="str">
        <f>IF(ISBLANK('Employees &amp; COBRA Enrollees'!P263),"",'Employees &amp; COBRA Enrollees'!P263)</f>
        <v/>
      </c>
      <c r="D257" s="225" t="str">
        <f>IF(ISBLANK('Employees &amp; COBRA Enrollees'!Q263),"",'Employees &amp; COBRA Enrollees'!Q263)</f>
        <v/>
      </c>
      <c r="E257" s="226" t="str">
        <f>IF(ISBLANK('Employees &amp; COBRA Enrollees'!Y263),"",'Employees &amp; COBRA Enrollees'!Y263)</f>
        <v/>
      </c>
      <c r="F257" s="227" t="str">
        <f>'Employees &amp; COBRA Enrollees'!V263&amp;" "&amp;'Employees &amp; COBRA Enrollees'!U263</f>
        <v xml:space="preserve"> </v>
      </c>
      <c r="G257" s="228" t="str">
        <f>IF(ISBLANK('Employees &amp; COBRA Enrollees'!AQ263),"",'Employees &amp; COBRA Enrollees'!AQ263)</f>
        <v/>
      </c>
      <c r="H257" s="229" t="str">
        <f>IF(ISBLANK('Employees &amp; COBRA Enrollees'!Y263),"",DATEDIF(E257,C257,"y"))</f>
        <v/>
      </c>
      <c r="I257" s="230" t="str">
        <f>IF(ISBLANK('Employees &amp; COBRA Enrollees'!S263),"",'Employees &amp; COBRA Enrollees'!S263)</f>
        <v/>
      </c>
      <c r="J257" s="231" t="str">
        <f>IF(ISBLANK('Employees &amp; COBRA Enrollees'!C263),"",'Employees &amp; COBRA Enrollees'!C263)</f>
        <v/>
      </c>
      <c r="K257" s="226" t="str">
        <f>IF(ISBLANK('Employees &amp; COBRA Enrollees'!C263),"",'Employees &amp; COBRA Enrollees'!AC263)</f>
        <v/>
      </c>
      <c r="L257" s="226" t="str">
        <f>IF(ISBLANK('Employees &amp; COBRA Enrollees'!Z263),"",'Employees &amp; COBRA Enrollees'!Z263)</f>
        <v/>
      </c>
      <c r="M257" s="232" t="str">
        <f>IF(ISBLANK('Employees &amp; COBRA Enrollees'!AM263),"",'Employees &amp; COBRA Enrollees'!AM263)</f>
        <v/>
      </c>
      <c r="N257" s="232" t="str">
        <f>IF(ISBLANK('Employees &amp; COBRA Enrollees'!AN263),"",'Employees &amp; COBRA Enrollees'!AN263)</f>
        <v/>
      </c>
      <c r="O257" s="232" t="str">
        <f>IF(ISBLANK('Employees &amp; COBRA Enrollees'!AO263),"",'Employees &amp; COBRA Enrollees'!AO263)</f>
        <v/>
      </c>
      <c r="P257" s="232" t="str">
        <f>IF(ISBLANK('Employees &amp; COBRA Enrollees'!AP263),"",'Employees &amp; COBRA Enrollees'!AP263)</f>
        <v/>
      </c>
    </row>
    <row r="258" spans="1:16" ht="15.9" customHeight="1" thickBot="1" x14ac:dyDescent="0.3">
      <c r="A258" s="44"/>
      <c r="B258" s="223" t="str">
        <f>IF(ISBLANK('Employees &amp; COBRA Enrollees'!BR264),"",'Employees &amp; COBRA Enrollees'!BR264)</f>
        <v>Yes</v>
      </c>
      <c r="C258" s="224" t="str">
        <f>IF(ISBLANK('Employees &amp; COBRA Enrollees'!P264),"",'Employees &amp; COBRA Enrollees'!P264)</f>
        <v/>
      </c>
      <c r="D258" s="225" t="str">
        <f>IF(ISBLANK('Employees &amp; COBRA Enrollees'!Q264),"",'Employees &amp; COBRA Enrollees'!Q264)</f>
        <v/>
      </c>
      <c r="E258" s="226" t="str">
        <f>IF(ISBLANK('Employees &amp; COBRA Enrollees'!Y264),"",'Employees &amp; COBRA Enrollees'!Y264)</f>
        <v/>
      </c>
      <c r="F258" s="227" t="str">
        <f>'Employees &amp; COBRA Enrollees'!V264&amp;" "&amp;'Employees &amp; COBRA Enrollees'!U264</f>
        <v xml:space="preserve"> </v>
      </c>
      <c r="G258" s="228" t="str">
        <f>IF(ISBLANK('Employees &amp; COBRA Enrollees'!AQ264),"",'Employees &amp; COBRA Enrollees'!AQ264)</f>
        <v/>
      </c>
      <c r="H258" s="229" t="str">
        <f>IF(ISBLANK('Employees &amp; COBRA Enrollees'!Y264),"",DATEDIF(E258,C258,"y"))</f>
        <v/>
      </c>
      <c r="I258" s="230" t="str">
        <f>IF(ISBLANK('Employees &amp; COBRA Enrollees'!S264),"",'Employees &amp; COBRA Enrollees'!S264)</f>
        <v/>
      </c>
      <c r="J258" s="231" t="str">
        <f>IF(ISBLANK('Employees &amp; COBRA Enrollees'!C264),"",'Employees &amp; COBRA Enrollees'!C264)</f>
        <v/>
      </c>
      <c r="K258" s="226" t="str">
        <f>IF(ISBLANK('Employees &amp; COBRA Enrollees'!C264),"",'Employees &amp; COBRA Enrollees'!AC264)</f>
        <v/>
      </c>
      <c r="L258" s="226" t="str">
        <f>IF(ISBLANK('Employees &amp; COBRA Enrollees'!Z264),"",'Employees &amp; COBRA Enrollees'!Z264)</f>
        <v/>
      </c>
      <c r="M258" s="232" t="str">
        <f>IF(ISBLANK('Employees &amp; COBRA Enrollees'!AM264),"",'Employees &amp; COBRA Enrollees'!AM264)</f>
        <v/>
      </c>
      <c r="N258" s="232" t="str">
        <f>IF(ISBLANK('Employees &amp; COBRA Enrollees'!AN264),"",'Employees &amp; COBRA Enrollees'!AN264)</f>
        <v/>
      </c>
      <c r="O258" s="232" t="str">
        <f>IF(ISBLANK('Employees &amp; COBRA Enrollees'!AO264),"",'Employees &amp; COBRA Enrollees'!AO264)</f>
        <v/>
      </c>
      <c r="P258" s="232" t="str">
        <f>IF(ISBLANK('Employees &amp; COBRA Enrollees'!AP264),"",'Employees &amp; COBRA Enrollees'!AP264)</f>
        <v/>
      </c>
    </row>
    <row r="259" spans="1:16" ht="15.9" customHeight="1" thickBot="1" x14ac:dyDescent="0.3">
      <c r="A259" s="44"/>
      <c r="B259" s="223" t="str">
        <f>IF(ISBLANK('Employees &amp; COBRA Enrollees'!BR265),"",'Employees &amp; COBRA Enrollees'!BR265)</f>
        <v>Yes</v>
      </c>
      <c r="C259" s="224" t="str">
        <f>IF(ISBLANK('Employees &amp; COBRA Enrollees'!P265),"",'Employees &amp; COBRA Enrollees'!P265)</f>
        <v/>
      </c>
      <c r="D259" s="225" t="str">
        <f>IF(ISBLANK('Employees &amp; COBRA Enrollees'!Q265),"",'Employees &amp; COBRA Enrollees'!Q265)</f>
        <v/>
      </c>
      <c r="E259" s="226" t="str">
        <f>IF(ISBLANK('Employees &amp; COBRA Enrollees'!Y265),"",'Employees &amp; COBRA Enrollees'!Y265)</f>
        <v/>
      </c>
      <c r="F259" s="227" t="str">
        <f>'Employees &amp; COBRA Enrollees'!V265&amp;" "&amp;'Employees &amp; COBRA Enrollees'!U265</f>
        <v xml:space="preserve"> </v>
      </c>
      <c r="G259" s="228" t="str">
        <f>IF(ISBLANK('Employees &amp; COBRA Enrollees'!AQ265),"",'Employees &amp; COBRA Enrollees'!AQ265)</f>
        <v/>
      </c>
      <c r="H259" s="229" t="str">
        <f>IF(ISBLANK('Employees &amp; COBRA Enrollees'!Y265),"",DATEDIF(E259,C259,"y"))</f>
        <v/>
      </c>
      <c r="I259" s="230" t="str">
        <f>IF(ISBLANK('Employees &amp; COBRA Enrollees'!S265),"",'Employees &amp; COBRA Enrollees'!S265)</f>
        <v/>
      </c>
      <c r="J259" s="231" t="str">
        <f>IF(ISBLANK('Employees &amp; COBRA Enrollees'!C265),"",'Employees &amp; COBRA Enrollees'!C265)</f>
        <v/>
      </c>
      <c r="K259" s="226" t="str">
        <f>IF(ISBLANK('Employees &amp; COBRA Enrollees'!C265),"",'Employees &amp; COBRA Enrollees'!AC265)</f>
        <v/>
      </c>
      <c r="L259" s="226" t="str">
        <f>IF(ISBLANK('Employees &amp; COBRA Enrollees'!Z265),"",'Employees &amp; COBRA Enrollees'!Z265)</f>
        <v/>
      </c>
      <c r="M259" s="232" t="str">
        <f>IF(ISBLANK('Employees &amp; COBRA Enrollees'!AM265),"",'Employees &amp; COBRA Enrollees'!AM265)</f>
        <v/>
      </c>
      <c r="N259" s="232" t="str">
        <f>IF(ISBLANK('Employees &amp; COBRA Enrollees'!AN265),"",'Employees &amp; COBRA Enrollees'!AN265)</f>
        <v/>
      </c>
      <c r="O259" s="232" t="str">
        <f>IF(ISBLANK('Employees &amp; COBRA Enrollees'!AO265),"",'Employees &amp; COBRA Enrollees'!AO265)</f>
        <v/>
      </c>
      <c r="P259" s="232" t="str">
        <f>IF(ISBLANK('Employees &amp; COBRA Enrollees'!AP265),"",'Employees &amp; COBRA Enrollees'!AP265)</f>
        <v/>
      </c>
    </row>
    <row r="260" spans="1:16" ht="15.9" customHeight="1" thickBot="1" x14ac:dyDescent="0.3">
      <c r="A260" s="44"/>
      <c r="B260" s="223" t="str">
        <f>IF(ISBLANK('Employees &amp; COBRA Enrollees'!BR266),"",'Employees &amp; COBRA Enrollees'!BR266)</f>
        <v>Yes</v>
      </c>
      <c r="C260" s="224" t="str">
        <f>IF(ISBLANK('Employees &amp; COBRA Enrollees'!P266),"",'Employees &amp; COBRA Enrollees'!P266)</f>
        <v/>
      </c>
      <c r="D260" s="225" t="str">
        <f>IF(ISBLANK('Employees &amp; COBRA Enrollees'!Q266),"",'Employees &amp; COBRA Enrollees'!Q266)</f>
        <v/>
      </c>
      <c r="E260" s="226" t="str">
        <f>IF(ISBLANK('Employees &amp; COBRA Enrollees'!Y266),"",'Employees &amp; COBRA Enrollees'!Y266)</f>
        <v/>
      </c>
      <c r="F260" s="227" t="str">
        <f>'Employees &amp; COBRA Enrollees'!V266&amp;" "&amp;'Employees &amp; COBRA Enrollees'!U266</f>
        <v xml:space="preserve"> </v>
      </c>
      <c r="G260" s="228" t="str">
        <f>IF(ISBLANK('Employees &amp; COBRA Enrollees'!AQ266),"",'Employees &amp; COBRA Enrollees'!AQ266)</f>
        <v/>
      </c>
      <c r="H260" s="229" t="str">
        <f>IF(ISBLANK('Employees &amp; COBRA Enrollees'!Y266),"",DATEDIF(E260,C260,"y"))</f>
        <v/>
      </c>
      <c r="I260" s="230" t="str">
        <f>IF(ISBLANK('Employees &amp; COBRA Enrollees'!S266),"",'Employees &amp; COBRA Enrollees'!S266)</f>
        <v/>
      </c>
      <c r="J260" s="231" t="str">
        <f>IF(ISBLANK('Employees &amp; COBRA Enrollees'!C266),"",'Employees &amp; COBRA Enrollees'!C266)</f>
        <v/>
      </c>
      <c r="K260" s="226" t="str">
        <f>IF(ISBLANK('Employees &amp; COBRA Enrollees'!C266),"",'Employees &amp; COBRA Enrollees'!AC266)</f>
        <v/>
      </c>
      <c r="L260" s="226" t="str">
        <f>IF(ISBLANK('Employees &amp; COBRA Enrollees'!Z266),"",'Employees &amp; COBRA Enrollees'!Z266)</f>
        <v/>
      </c>
      <c r="M260" s="232" t="str">
        <f>IF(ISBLANK('Employees &amp; COBRA Enrollees'!AM266),"",'Employees &amp; COBRA Enrollees'!AM266)</f>
        <v/>
      </c>
      <c r="N260" s="232" t="str">
        <f>IF(ISBLANK('Employees &amp; COBRA Enrollees'!AN266),"",'Employees &amp; COBRA Enrollees'!AN266)</f>
        <v/>
      </c>
      <c r="O260" s="232" t="str">
        <f>IF(ISBLANK('Employees &amp; COBRA Enrollees'!AO266),"",'Employees &amp; COBRA Enrollees'!AO266)</f>
        <v/>
      </c>
      <c r="P260" s="232" t="str">
        <f>IF(ISBLANK('Employees &amp; COBRA Enrollees'!AP266),"",'Employees &amp; COBRA Enrollees'!AP266)</f>
        <v/>
      </c>
    </row>
    <row r="261" spans="1:16" ht="15.9" customHeight="1" thickBot="1" x14ac:dyDescent="0.3">
      <c r="A261" s="44"/>
      <c r="B261" s="223" t="str">
        <f>IF(ISBLANK('Employees &amp; COBRA Enrollees'!BR267),"",'Employees &amp; COBRA Enrollees'!BR267)</f>
        <v>Yes</v>
      </c>
      <c r="C261" s="224" t="str">
        <f>IF(ISBLANK('Employees &amp; COBRA Enrollees'!P267),"",'Employees &amp; COBRA Enrollees'!P267)</f>
        <v/>
      </c>
      <c r="D261" s="225" t="str">
        <f>IF(ISBLANK('Employees &amp; COBRA Enrollees'!Q267),"",'Employees &amp; COBRA Enrollees'!Q267)</f>
        <v/>
      </c>
      <c r="E261" s="226" t="str">
        <f>IF(ISBLANK('Employees &amp; COBRA Enrollees'!Y267),"",'Employees &amp; COBRA Enrollees'!Y267)</f>
        <v/>
      </c>
      <c r="F261" s="227" t="str">
        <f>'Employees &amp; COBRA Enrollees'!V267&amp;" "&amp;'Employees &amp; COBRA Enrollees'!U267</f>
        <v xml:space="preserve"> </v>
      </c>
      <c r="G261" s="228" t="str">
        <f>IF(ISBLANK('Employees &amp; COBRA Enrollees'!AQ267),"",'Employees &amp; COBRA Enrollees'!AQ267)</f>
        <v/>
      </c>
      <c r="H261" s="229" t="str">
        <f>IF(ISBLANK('Employees &amp; COBRA Enrollees'!Y267),"",DATEDIF(E261,C261,"y"))</f>
        <v/>
      </c>
      <c r="I261" s="230" t="str">
        <f>IF(ISBLANK('Employees &amp; COBRA Enrollees'!S267),"",'Employees &amp; COBRA Enrollees'!S267)</f>
        <v/>
      </c>
      <c r="J261" s="231" t="str">
        <f>IF(ISBLANK('Employees &amp; COBRA Enrollees'!C267),"",'Employees &amp; COBRA Enrollees'!C267)</f>
        <v/>
      </c>
      <c r="K261" s="226" t="str">
        <f>IF(ISBLANK('Employees &amp; COBRA Enrollees'!C267),"",'Employees &amp; COBRA Enrollees'!AC267)</f>
        <v/>
      </c>
      <c r="L261" s="226" t="str">
        <f>IF(ISBLANK('Employees &amp; COBRA Enrollees'!Z267),"",'Employees &amp; COBRA Enrollees'!Z267)</f>
        <v/>
      </c>
      <c r="M261" s="232" t="str">
        <f>IF(ISBLANK('Employees &amp; COBRA Enrollees'!AM267),"",'Employees &amp; COBRA Enrollees'!AM267)</f>
        <v/>
      </c>
      <c r="N261" s="232" t="str">
        <f>IF(ISBLANK('Employees &amp; COBRA Enrollees'!AN267),"",'Employees &amp; COBRA Enrollees'!AN267)</f>
        <v/>
      </c>
      <c r="O261" s="232" t="str">
        <f>IF(ISBLANK('Employees &amp; COBRA Enrollees'!AO267),"",'Employees &amp; COBRA Enrollees'!AO267)</f>
        <v/>
      </c>
      <c r="P261" s="232" t="str">
        <f>IF(ISBLANK('Employees &amp; COBRA Enrollees'!AP267),"",'Employees &amp; COBRA Enrollees'!AP267)</f>
        <v/>
      </c>
    </row>
    <row r="262" spans="1:16" ht="15.9" customHeight="1" thickBot="1" x14ac:dyDescent="0.3">
      <c r="A262" s="44"/>
      <c r="B262" s="223" t="str">
        <f>IF(ISBLANK('Employees &amp; COBRA Enrollees'!BR268),"",'Employees &amp; COBRA Enrollees'!BR268)</f>
        <v>Yes</v>
      </c>
      <c r="C262" s="224" t="str">
        <f>IF(ISBLANK('Employees &amp; COBRA Enrollees'!P268),"",'Employees &amp; COBRA Enrollees'!P268)</f>
        <v/>
      </c>
      <c r="D262" s="225" t="str">
        <f>IF(ISBLANK('Employees &amp; COBRA Enrollees'!Q268),"",'Employees &amp; COBRA Enrollees'!Q268)</f>
        <v/>
      </c>
      <c r="E262" s="226" t="str">
        <f>IF(ISBLANK('Employees &amp; COBRA Enrollees'!Y268),"",'Employees &amp; COBRA Enrollees'!Y268)</f>
        <v/>
      </c>
      <c r="F262" s="227" t="str">
        <f>'Employees &amp; COBRA Enrollees'!V268&amp;" "&amp;'Employees &amp; COBRA Enrollees'!U268</f>
        <v xml:space="preserve"> </v>
      </c>
      <c r="G262" s="228" t="str">
        <f>IF(ISBLANK('Employees &amp; COBRA Enrollees'!AQ268),"",'Employees &amp; COBRA Enrollees'!AQ268)</f>
        <v/>
      </c>
      <c r="H262" s="229" t="str">
        <f>IF(ISBLANK('Employees &amp; COBRA Enrollees'!Y268),"",DATEDIF(E262,C262,"y"))</f>
        <v/>
      </c>
      <c r="I262" s="230" t="str">
        <f>IF(ISBLANK('Employees &amp; COBRA Enrollees'!S268),"",'Employees &amp; COBRA Enrollees'!S268)</f>
        <v/>
      </c>
      <c r="J262" s="231" t="str">
        <f>IF(ISBLANK('Employees &amp; COBRA Enrollees'!C268),"",'Employees &amp; COBRA Enrollees'!C268)</f>
        <v/>
      </c>
      <c r="K262" s="226" t="str">
        <f>IF(ISBLANK('Employees &amp; COBRA Enrollees'!C268),"",'Employees &amp; COBRA Enrollees'!AC268)</f>
        <v/>
      </c>
      <c r="L262" s="226" t="str">
        <f>IF(ISBLANK('Employees &amp; COBRA Enrollees'!Z268),"",'Employees &amp; COBRA Enrollees'!Z268)</f>
        <v/>
      </c>
      <c r="M262" s="232" t="str">
        <f>IF(ISBLANK('Employees &amp; COBRA Enrollees'!AM268),"",'Employees &amp; COBRA Enrollees'!AM268)</f>
        <v/>
      </c>
      <c r="N262" s="232" t="str">
        <f>IF(ISBLANK('Employees &amp; COBRA Enrollees'!AN268),"",'Employees &amp; COBRA Enrollees'!AN268)</f>
        <v/>
      </c>
      <c r="O262" s="232" t="str">
        <f>IF(ISBLANK('Employees &amp; COBRA Enrollees'!AO268),"",'Employees &amp; COBRA Enrollees'!AO268)</f>
        <v/>
      </c>
      <c r="P262" s="232" t="str">
        <f>IF(ISBLANK('Employees &amp; COBRA Enrollees'!AP268),"",'Employees &amp; COBRA Enrollees'!AP268)</f>
        <v/>
      </c>
    </row>
    <row r="263" spans="1:16" ht="15.9" customHeight="1" thickBot="1" x14ac:dyDescent="0.3">
      <c r="A263" s="44"/>
      <c r="B263" s="223" t="str">
        <f>IF(ISBLANK('Employees &amp; COBRA Enrollees'!BR269),"",'Employees &amp; COBRA Enrollees'!BR269)</f>
        <v>Yes</v>
      </c>
      <c r="C263" s="224" t="str">
        <f>IF(ISBLANK('Employees &amp; COBRA Enrollees'!P269),"",'Employees &amp; COBRA Enrollees'!P269)</f>
        <v/>
      </c>
      <c r="D263" s="225" t="str">
        <f>IF(ISBLANK('Employees &amp; COBRA Enrollees'!Q269),"",'Employees &amp; COBRA Enrollees'!Q269)</f>
        <v/>
      </c>
      <c r="E263" s="226" t="str">
        <f>IF(ISBLANK('Employees &amp; COBRA Enrollees'!Y269),"",'Employees &amp; COBRA Enrollees'!Y269)</f>
        <v/>
      </c>
      <c r="F263" s="227" t="str">
        <f>'Employees &amp; COBRA Enrollees'!V269&amp;" "&amp;'Employees &amp; COBRA Enrollees'!U269</f>
        <v xml:space="preserve"> </v>
      </c>
      <c r="G263" s="228" t="str">
        <f>IF(ISBLANK('Employees &amp; COBRA Enrollees'!AQ269),"",'Employees &amp; COBRA Enrollees'!AQ269)</f>
        <v/>
      </c>
      <c r="H263" s="229" t="str">
        <f>IF(ISBLANK('Employees &amp; COBRA Enrollees'!Y269),"",DATEDIF(E263,C263,"y"))</f>
        <v/>
      </c>
      <c r="I263" s="230" t="str">
        <f>IF(ISBLANK('Employees &amp; COBRA Enrollees'!S269),"",'Employees &amp; COBRA Enrollees'!S269)</f>
        <v/>
      </c>
      <c r="J263" s="231" t="str">
        <f>IF(ISBLANK('Employees &amp; COBRA Enrollees'!C269),"",'Employees &amp; COBRA Enrollees'!C269)</f>
        <v/>
      </c>
      <c r="K263" s="226" t="str">
        <f>IF(ISBLANK('Employees &amp; COBRA Enrollees'!C269),"",'Employees &amp; COBRA Enrollees'!AC269)</f>
        <v/>
      </c>
      <c r="L263" s="226" t="str">
        <f>IF(ISBLANK('Employees &amp; COBRA Enrollees'!Z269),"",'Employees &amp; COBRA Enrollees'!Z269)</f>
        <v/>
      </c>
      <c r="M263" s="232" t="str">
        <f>IF(ISBLANK('Employees &amp; COBRA Enrollees'!AM269),"",'Employees &amp; COBRA Enrollees'!AM269)</f>
        <v/>
      </c>
      <c r="N263" s="232" t="str">
        <f>IF(ISBLANK('Employees &amp; COBRA Enrollees'!AN269),"",'Employees &amp; COBRA Enrollees'!AN269)</f>
        <v/>
      </c>
      <c r="O263" s="232" t="str">
        <f>IF(ISBLANK('Employees &amp; COBRA Enrollees'!AO269),"",'Employees &amp; COBRA Enrollees'!AO269)</f>
        <v/>
      </c>
      <c r="P263" s="232" t="str">
        <f>IF(ISBLANK('Employees &amp; COBRA Enrollees'!AP269),"",'Employees &amp; COBRA Enrollees'!AP269)</f>
        <v/>
      </c>
    </row>
    <row r="264" spans="1:16" ht="15.9" customHeight="1" thickBot="1" x14ac:dyDescent="0.3">
      <c r="A264" s="44"/>
      <c r="B264" s="223" t="str">
        <f>IF(ISBLANK('Employees &amp; COBRA Enrollees'!BR270),"",'Employees &amp; COBRA Enrollees'!BR270)</f>
        <v>Yes</v>
      </c>
      <c r="C264" s="224" t="str">
        <f>IF(ISBLANK('Employees &amp; COBRA Enrollees'!P270),"",'Employees &amp; COBRA Enrollees'!P270)</f>
        <v/>
      </c>
      <c r="D264" s="225" t="str">
        <f>IF(ISBLANK('Employees &amp; COBRA Enrollees'!Q270),"",'Employees &amp; COBRA Enrollees'!Q270)</f>
        <v/>
      </c>
      <c r="E264" s="226" t="str">
        <f>IF(ISBLANK('Employees &amp; COBRA Enrollees'!Y270),"",'Employees &amp; COBRA Enrollees'!Y270)</f>
        <v/>
      </c>
      <c r="F264" s="227" t="str">
        <f>'Employees &amp; COBRA Enrollees'!V270&amp;" "&amp;'Employees &amp; COBRA Enrollees'!U270</f>
        <v xml:space="preserve"> </v>
      </c>
      <c r="G264" s="228" t="str">
        <f>IF(ISBLANK('Employees &amp; COBRA Enrollees'!AQ270),"",'Employees &amp; COBRA Enrollees'!AQ270)</f>
        <v/>
      </c>
      <c r="H264" s="229" t="str">
        <f>IF(ISBLANK('Employees &amp; COBRA Enrollees'!Y270),"",DATEDIF(E264,C264,"y"))</f>
        <v/>
      </c>
      <c r="I264" s="230" t="str">
        <f>IF(ISBLANK('Employees &amp; COBRA Enrollees'!S270),"",'Employees &amp; COBRA Enrollees'!S270)</f>
        <v/>
      </c>
      <c r="J264" s="231" t="str">
        <f>IF(ISBLANK('Employees &amp; COBRA Enrollees'!C270),"",'Employees &amp; COBRA Enrollees'!C270)</f>
        <v/>
      </c>
      <c r="K264" s="226" t="str">
        <f>IF(ISBLANK('Employees &amp; COBRA Enrollees'!C270),"",'Employees &amp; COBRA Enrollees'!AC270)</f>
        <v/>
      </c>
      <c r="L264" s="226" t="str">
        <f>IF(ISBLANK('Employees &amp; COBRA Enrollees'!Z270),"",'Employees &amp; COBRA Enrollees'!Z270)</f>
        <v/>
      </c>
      <c r="M264" s="232" t="str">
        <f>IF(ISBLANK('Employees &amp; COBRA Enrollees'!AM270),"",'Employees &amp; COBRA Enrollees'!AM270)</f>
        <v/>
      </c>
      <c r="N264" s="232" t="str">
        <f>IF(ISBLANK('Employees &amp; COBRA Enrollees'!AN270),"",'Employees &amp; COBRA Enrollees'!AN270)</f>
        <v/>
      </c>
      <c r="O264" s="232" t="str">
        <f>IF(ISBLANK('Employees &amp; COBRA Enrollees'!AO270),"",'Employees &amp; COBRA Enrollees'!AO270)</f>
        <v/>
      </c>
      <c r="P264" s="232" t="str">
        <f>IF(ISBLANK('Employees &amp; COBRA Enrollees'!AP270),"",'Employees &amp; COBRA Enrollees'!AP270)</f>
        <v/>
      </c>
    </row>
    <row r="265" spans="1:16" ht="15.9" customHeight="1" thickBot="1" x14ac:dyDescent="0.3">
      <c r="A265" s="44"/>
      <c r="B265" s="223" t="str">
        <f>IF(ISBLANK('Employees &amp; COBRA Enrollees'!BR271),"",'Employees &amp; COBRA Enrollees'!BR271)</f>
        <v>Yes</v>
      </c>
      <c r="C265" s="224" t="str">
        <f>IF(ISBLANK('Employees &amp; COBRA Enrollees'!P271),"",'Employees &amp; COBRA Enrollees'!P271)</f>
        <v/>
      </c>
      <c r="D265" s="225" t="str">
        <f>IF(ISBLANK('Employees &amp; COBRA Enrollees'!Q271),"",'Employees &amp; COBRA Enrollees'!Q271)</f>
        <v/>
      </c>
      <c r="E265" s="226" t="str">
        <f>IF(ISBLANK('Employees &amp; COBRA Enrollees'!Y271),"",'Employees &amp; COBRA Enrollees'!Y271)</f>
        <v/>
      </c>
      <c r="F265" s="227" t="str">
        <f>'Employees &amp; COBRA Enrollees'!V271&amp;" "&amp;'Employees &amp; COBRA Enrollees'!U271</f>
        <v xml:space="preserve"> </v>
      </c>
      <c r="G265" s="228" t="str">
        <f>IF(ISBLANK('Employees &amp; COBRA Enrollees'!AQ271),"",'Employees &amp; COBRA Enrollees'!AQ271)</f>
        <v/>
      </c>
      <c r="H265" s="229" t="str">
        <f>IF(ISBLANK('Employees &amp; COBRA Enrollees'!Y271),"",DATEDIF(E265,C265,"y"))</f>
        <v/>
      </c>
      <c r="I265" s="230" t="str">
        <f>IF(ISBLANK('Employees &amp; COBRA Enrollees'!S271),"",'Employees &amp; COBRA Enrollees'!S271)</f>
        <v/>
      </c>
      <c r="J265" s="231" t="str">
        <f>IF(ISBLANK('Employees &amp; COBRA Enrollees'!C271),"",'Employees &amp; COBRA Enrollees'!C271)</f>
        <v/>
      </c>
      <c r="K265" s="226" t="str">
        <f>IF(ISBLANK('Employees &amp; COBRA Enrollees'!C271),"",'Employees &amp; COBRA Enrollees'!AC271)</f>
        <v/>
      </c>
      <c r="L265" s="226" t="str">
        <f>IF(ISBLANK('Employees &amp; COBRA Enrollees'!Z271),"",'Employees &amp; COBRA Enrollees'!Z271)</f>
        <v/>
      </c>
      <c r="M265" s="232" t="str">
        <f>IF(ISBLANK('Employees &amp; COBRA Enrollees'!AM271),"",'Employees &amp; COBRA Enrollees'!AM271)</f>
        <v/>
      </c>
      <c r="N265" s="232" t="str">
        <f>IF(ISBLANK('Employees &amp; COBRA Enrollees'!AN271),"",'Employees &amp; COBRA Enrollees'!AN271)</f>
        <v/>
      </c>
      <c r="O265" s="232" t="str">
        <f>IF(ISBLANK('Employees &amp; COBRA Enrollees'!AO271),"",'Employees &amp; COBRA Enrollees'!AO271)</f>
        <v/>
      </c>
      <c r="P265" s="232" t="str">
        <f>IF(ISBLANK('Employees &amp; COBRA Enrollees'!AP271),"",'Employees &amp; COBRA Enrollees'!AP271)</f>
        <v/>
      </c>
    </row>
    <row r="266" spans="1:16" ht="15.9" customHeight="1" thickBot="1" x14ac:dyDescent="0.3">
      <c r="A266" s="44"/>
      <c r="B266" s="223" t="str">
        <f>IF(ISBLANK('Employees &amp; COBRA Enrollees'!BR272),"",'Employees &amp; COBRA Enrollees'!BR272)</f>
        <v>Yes</v>
      </c>
      <c r="C266" s="224" t="str">
        <f>IF(ISBLANK('Employees &amp; COBRA Enrollees'!P272),"",'Employees &amp; COBRA Enrollees'!P272)</f>
        <v/>
      </c>
      <c r="D266" s="225" t="str">
        <f>IF(ISBLANK('Employees &amp; COBRA Enrollees'!Q272),"",'Employees &amp; COBRA Enrollees'!Q272)</f>
        <v/>
      </c>
      <c r="E266" s="226" t="str">
        <f>IF(ISBLANK('Employees &amp; COBRA Enrollees'!Y272),"",'Employees &amp; COBRA Enrollees'!Y272)</f>
        <v/>
      </c>
      <c r="F266" s="227" t="str">
        <f>'Employees &amp; COBRA Enrollees'!V272&amp;" "&amp;'Employees &amp; COBRA Enrollees'!U272</f>
        <v xml:space="preserve"> </v>
      </c>
      <c r="G266" s="228" t="str">
        <f>IF(ISBLANK('Employees &amp; COBRA Enrollees'!AQ272),"",'Employees &amp; COBRA Enrollees'!AQ272)</f>
        <v/>
      </c>
      <c r="H266" s="229" t="str">
        <f>IF(ISBLANK('Employees &amp; COBRA Enrollees'!Y272),"",DATEDIF(E266,C266,"y"))</f>
        <v/>
      </c>
      <c r="I266" s="230" t="str">
        <f>IF(ISBLANK('Employees &amp; COBRA Enrollees'!S272),"",'Employees &amp; COBRA Enrollees'!S272)</f>
        <v/>
      </c>
      <c r="J266" s="231" t="str">
        <f>IF(ISBLANK('Employees &amp; COBRA Enrollees'!C272),"",'Employees &amp; COBRA Enrollees'!C272)</f>
        <v/>
      </c>
      <c r="K266" s="226" t="str">
        <f>IF(ISBLANK('Employees &amp; COBRA Enrollees'!C272),"",'Employees &amp; COBRA Enrollees'!AC272)</f>
        <v/>
      </c>
      <c r="L266" s="226" t="str">
        <f>IF(ISBLANK('Employees &amp; COBRA Enrollees'!Z272),"",'Employees &amp; COBRA Enrollees'!Z272)</f>
        <v/>
      </c>
      <c r="M266" s="232" t="str">
        <f>IF(ISBLANK('Employees &amp; COBRA Enrollees'!AM272),"",'Employees &amp; COBRA Enrollees'!AM272)</f>
        <v/>
      </c>
      <c r="N266" s="232" t="str">
        <f>IF(ISBLANK('Employees &amp; COBRA Enrollees'!AN272),"",'Employees &amp; COBRA Enrollees'!AN272)</f>
        <v/>
      </c>
      <c r="O266" s="232" t="str">
        <f>IF(ISBLANK('Employees &amp; COBRA Enrollees'!AO272),"",'Employees &amp; COBRA Enrollees'!AO272)</f>
        <v/>
      </c>
      <c r="P266" s="232" t="str">
        <f>IF(ISBLANK('Employees &amp; COBRA Enrollees'!AP272),"",'Employees &amp; COBRA Enrollees'!AP272)</f>
        <v/>
      </c>
    </row>
    <row r="267" spans="1:16" ht="15.9" customHeight="1" thickBot="1" x14ac:dyDescent="0.3">
      <c r="A267" s="44"/>
      <c r="B267" s="223" t="str">
        <f>IF(ISBLANK('Employees &amp; COBRA Enrollees'!BR273),"",'Employees &amp; COBRA Enrollees'!BR273)</f>
        <v>Yes</v>
      </c>
      <c r="C267" s="224" t="str">
        <f>IF(ISBLANK('Employees &amp; COBRA Enrollees'!P273),"",'Employees &amp; COBRA Enrollees'!P273)</f>
        <v/>
      </c>
      <c r="D267" s="225" t="str">
        <f>IF(ISBLANK('Employees &amp; COBRA Enrollees'!Q273),"",'Employees &amp; COBRA Enrollees'!Q273)</f>
        <v/>
      </c>
      <c r="E267" s="226" t="str">
        <f>IF(ISBLANK('Employees &amp; COBRA Enrollees'!Y273),"",'Employees &amp; COBRA Enrollees'!Y273)</f>
        <v/>
      </c>
      <c r="F267" s="227" t="str">
        <f>'Employees &amp; COBRA Enrollees'!V273&amp;" "&amp;'Employees &amp; COBRA Enrollees'!U273</f>
        <v xml:space="preserve"> </v>
      </c>
      <c r="G267" s="228" t="str">
        <f>IF(ISBLANK('Employees &amp; COBRA Enrollees'!AQ273),"",'Employees &amp; COBRA Enrollees'!AQ273)</f>
        <v/>
      </c>
      <c r="H267" s="229" t="str">
        <f>IF(ISBLANK('Employees &amp; COBRA Enrollees'!Y273),"",DATEDIF(E267,C267,"y"))</f>
        <v/>
      </c>
      <c r="I267" s="230" t="str">
        <f>IF(ISBLANK('Employees &amp; COBRA Enrollees'!S273),"",'Employees &amp; COBRA Enrollees'!S273)</f>
        <v/>
      </c>
      <c r="J267" s="231" t="str">
        <f>IF(ISBLANK('Employees &amp; COBRA Enrollees'!C273),"",'Employees &amp; COBRA Enrollees'!C273)</f>
        <v/>
      </c>
      <c r="K267" s="226" t="str">
        <f>IF(ISBLANK('Employees &amp; COBRA Enrollees'!C273),"",'Employees &amp; COBRA Enrollees'!AC273)</f>
        <v/>
      </c>
      <c r="L267" s="226" t="str">
        <f>IF(ISBLANK('Employees &amp; COBRA Enrollees'!Z273),"",'Employees &amp; COBRA Enrollees'!Z273)</f>
        <v/>
      </c>
      <c r="M267" s="232" t="str">
        <f>IF(ISBLANK('Employees &amp; COBRA Enrollees'!AM273),"",'Employees &amp; COBRA Enrollees'!AM273)</f>
        <v/>
      </c>
      <c r="N267" s="232" t="str">
        <f>IF(ISBLANK('Employees &amp; COBRA Enrollees'!AN273),"",'Employees &amp; COBRA Enrollees'!AN273)</f>
        <v/>
      </c>
      <c r="O267" s="232" t="str">
        <f>IF(ISBLANK('Employees &amp; COBRA Enrollees'!AO273),"",'Employees &amp; COBRA Enrollees'!AO273)</f>
        <v/>
      </c>
      <c r="P267" s="232" t="str">
        <f>IF(ISBLANK('Employees &amp; COBRA Enrollees'!AP273),"",'Employees &amp; COBRA Enrollees'!AP273)</f>
        <v/>
      </c>
    </row>
    <row r="268" spans="1:16" ht="15.9" customHeight="1" thickBot="1" x14ac:dyDescent="0.3">
      <c r="A268" s="44"/>
      <c r="B268" s="223" t="str">
        <f>IF(ISBLANK('Employees &amp; COBRA Enrollees'!BR274),"",'Employees &amp; COBRA Enrollees'!BR274)</f>
        <v>Yes</v>
      </c>
      <c r="C268" s="224" t="str">
        <f>IF(ISBLANK('Employees &amp; COBRA Enrollees'!P274),"",'Employees &amp; COBRA Enrollees'!P274)</f>
        <v/>
      </c>
      <c r="D268" s="225" t="str">
        <f>IF(ISBLANK('Employees &amp; COBRA Enrollees'!Q274),"",'Employees &amp; COBRA Enrollees'!Q274)</f>
        <v/>
      </c>
      <c r="E268" s="226" t="str">
        <f>IF(ISBLANK('Employees &amp; COBRA Enrollees'!Y274),"",'Employees &amp; COBRA Enrollees'!Y274)</f>
        <v/>
      </c>
      <c r="F268" s="227" t="str">
        <f>'Employees &amp; COBRA Enrollees'!V274&amp;" "&amp;'Employees &amp; COBRA Enrollees'!U274</f>
        <v xml:space="preserve"> </v>
      </c>
      <c r="G268" s="228" t="str">
        <f>IF(ISBLANK('Employees &amp; COBRA Enrollees'!AQ274),"",'Employees &amp; COBRA Enrollees'!AQ274)</f>
        <v/>
      </c>
      <c r="H268" s="229" t="str">
        <f>IF(ISBLANK('Employees &amp; COBRA Enrollees'!Y274),"",DATEDIF(E268,C268,"y"))</f>
        <v/>
      </c>
      <c r="I268" s="230" t="str">
        <f>IF(ISBLANK('Employees &amp; COBRA Enrollees'!S274),"",'Employees &amp; COBRA Enrollees'!S274)</f>
        <v/>
      </c>
      <c r="J268" s="231" t="str">
        <f>IF(ISBLANK('Employees &amp; COBRA Enrollees'!C274),"",'Employees &amp; COBRA Enrollees'!C274)</f>
        <v/>
      </c>
      <c r="K268" s="226" t="str">
        <f>IF(ISBLANK('Employees &amp; COBRA Enrollees'!C274),"",'Employees &amp; COBRA Enrollees'!AC274)</f>
        <v/>
      </c>
      <c r="L268" s="226" t="str">
        <f>IF(ISBLANK('Employees &amp; COBRA Enrollees'!Z274),"",'Employees &amp; COBRA Enrollees'!Z274)</f>
        <v/>
      </c>
      <c r="M268" s="232" t="str">
        <f>IF(ISBLANK('Employees &amp; COBRA Enrollees'!AM274),"",'Employees &amp; COBRA Enrollees'!AM274)</f>
        <v/>
      </c>
      <c r="N268" s="232" t="str">
        <f>IF(ISBLANK('Employees &amp; COBRA Enrollees'!AN274),"",'Employees &amp; COBRA Enrollees'!AN274)</f>
        <v/>
      </c>
      <c r="O268" s="232" t="str">
        <f>IF(ISBLANK('Employees &amp; COBRA Enrollees'!AO274),"",'Employees &amp; COBRA Enrollees'!AO274)</f>
        <v/>
      </c>
      <c r="P268" s="232" t="str">
        <f>IF(ISBLANK('Employees &amp; COBRA Enrollees'!AP274),"",'Employees &amp; COBRA Enrollees'!AP274)</f>
        <v/>
      </c>
    </row>
    <row r="269" spans="1:16" ht="15.9" customHeight="1" thickBot="1" x14ac:dyDescent="0.3">
      <c r="A269" s="44"/>
      <c r="B269" s="223" t="str">
        <f>IF(ISBLANK('Employees &amp; COBRA Enrollees'!BR275),"",'Employees &amp; COBRA Enrollees'!BR275)</f>
        <v>Yes</v>
      </c>
      <c r="C269" s="224" t="str">
        <f>IF(ISBLANK('Employees &amp; COBRA Enrollees'!P275),"",'Employees &amp; COBRA Enrollees'!P275)</f>
        <v/>
      </c>
      <c r="D269" s="225" t="str">
        <f>IF(ISBLANK('Employees &amp; COBRA Enrollees'!Q275),"",'Employees &amp; COBRA Enrollees'!Q275)</f>
        <v/>
      </c>
      <c r="E269" s="226" t="str">
        <f>IF(ISBLANK('Employees &amp; COBRA Enrollees'!Y275),"",'Employees &amp; COBRA Enrollees'!Y275)</f>
        <v/>
      </c>
      <c r="F269" s="227" t="str">
        <f>'Employees &amp; COBRA Enrollees'!V275&amp;" "&amp;'Employees &amp; COBRA Enrollees'!U275</f>
        <v xml:space="preserve"> </v>
      </c>
      <c r="G269" s="228" t="str">
        <f>IF(ISBLANK('Employees &amp; COBRA Enrollees'!AQ275),"",'Employees &amp; COBRA Enrollees'!AQ275)</f>
        <v/>
      </c>
      <c r="H269" s="229" t="str">
        <f>IF(ISBLANK('Employees &amp; COBRA Enrollees'!Y275),"",DATEDIF(E269,C269,"y"))</f>
        <v/>
      </c>
      <c r="I269" s="230" t="str">
        <f>IF(ISBLANK('Employees &amp; COBRA Enrollees'!S275),"",'Employees &amp; COBRA Enrollees'!S275)</f>
        <v/>
      </c>
      <c r="J269" s="231" t="str">
        <f>IF(ISBLANK('Employees &amp; COBRA Enrollees'!C275),"",'Employees &amp; COBRA Enrollees'!C275)</f>
        <v/>
      </c>
      <c r="K269" s="226" t="str">
        <f>IF(ISBLANK('Employees &amp; COBRA Enrollees'!C275),"",'Employees &amp; COBRA Enrollees'!AC275)</f>
        <v/>
      </c>
      <c r="L269" s="226" t="str">
        <f>IF(ISBLANK('Employees &amp; COBRA Enrollees'!Z275),"",'Employees &amp; COBRA Enrollees'!Z275)</f>
        <v/>
      </c>
      <c r="M269" s="232" t="str">
        <f>IF(ISBLANK('Employees &amp; COBRA Enrollees'!AM275),"",'Employees &amp; COBRA Enrollees'!AM275)</f>
        <v/>
      </c>
      <c r="N269" s="232" t="str">
        <f>IF(ISBLANK('Employees &amp; COBRA Enrollees'!AN275),"",'Employees &amp; COBRA Enrollees'!AN275)</f>
        <v/>
      </c>
      <c r="O269" s="232" t="str">
        <f>IF(ISBLANK('Employees &amp; COBRA Enrollees'!AO275),"",'Employees &amp; COBRA Enrollees'!AO275)</f>
        <v/>
      </c>
      <c r="P269" s="232" t="str">
        <f>IF(ISBLANK('Employees &amp; COBRA Enrollees'!AP275),"",'Employees &amp; COBRA Enrollees'!AP275)</f>
        <v/>
      </c>
    </row>
    <row r="270" spans="1:16" ht="15.9" customHeight="1" thickBot="1" x14ac:dyDescent="0.3">
      <c r="A270" s="44"/>
      <c r="B270" s="223" t="str">
        <f>IF(ISBLANK('Employees &amp; COBRA Enrollees'!BR276),"",'Employees &amp; COBRA Enrollees'!BR276)</f>
        <v>Yes</v>
      </c>
      <c r="C270" s="224" t="str">
        <f>IF(ISBLANK('Employees &amp; COBRA Enrollees'!P276),"",'Employees &amp; COBRA Enrollees'!P276)</f>
        <v/>
      </c>
      <c r="D270" s="225" t="str">
        <f>IF(ISBLANK('Employees &amp; COBRA Enrollees'!Q276),"",'Employees &amp; COBRA Enrollees'!Q276)</f>
        <v/>
      </c>
      <c r="E270" s="226" t="str">
        <f>IF(ISBLANK('Employees &amp; COBRA Enrollees'!Y276),"",'Employees &amp; COBRA Enrollees'!Y276)</f>
        <v/>
      </c>
      <c r="F270" s="227" t="str">
        <f>'Employees &amp; COBRA Enrollees'!V276&amp;" "&amp;'Employees &amp; COBRA Enrollees'!U276</f>
        <v xml:space="preserve"> </v>
      </c>
      <c r="G270" s="228" t="str">
        <f>IF(ISBLANK('Employees &amp; COBRA Enrollees'!AQ276),"",'Employees &amp; COBRA Enrollees'!AQ276)</f>
        <v/>
      </c>
      <c r="H270" s="229" t="str">
        <f>IF(ISBLANK('Employees &amp; COBRA Enrollees'!Y276),"",DATEDIF(E270,C270,"y"))</f>
        <v/>
      </c>
      <c r="I270" s="230" t="str">
        <f>IF(ISBLANK('Employees &amp; COBRA Enrollees'!S276),"",'Employees &amp; COBRA Enrollees'!S276)</f>
        <v/>
      </c>
      <c r="J270" s="231" t="str">
        <f>IF(ISBLANK('Employees &amp; COBRA Enrollees'!C276),"",'Employees &amp; COBRA Enrollees'!C276)</f>
        <v/>
      </c>
      <c r="K270" s="226" t="str">
        <f>IF(ISBLANK('Employees &amp; COBRA Enrollees'!C276),"",'Employees &amp; COBRA Enrollees'!AC276)</f>
        <v/>
      </c>
      <c r="L270" s="226" t="str">
        <f>IF(ISBLANK('Employees &amp; COBRA Enrollees'!Z276),"",'Employees &amp; COBRA Enrollees'!Z276)</f>
        <v/>
      </c>
      <c r="M270" s="232" t="str">
        <f>IF(ISBLANK('Employees &amp; COBRA Enrollees'!AM276),"",'Employees &amp; COBRA Enrollees'!AM276)</f>
        <v/>
      </c>
      <c r="N270" s="232" t="str">
        <f>IF(ISBLANK('Employees &amp; COBRA Enrollees'!AN276),"",'Employees &amp; COBRA Enrollees'!AN276)</f>
        <v/>
      </c>
      <c r="O270" s="232" t="str">
        <f>IF(ISBLANK('Employees &amp; COBRA Enrollees'!AO276),"",'Employees &amp; COBRA Enrollees'!AO276)</f>
        <v/>
      </c>
      <c r="P270" s="232" t="str">
        <f>IF(ISBLANK('Employees &amp; COBRA Enrollees'!AP276),"",'Employees &amp; COBRA Enrollees'!AP276)</f>
        <v/>
      </c>
    </row>
    <row r="271" spans="1:16" ht="15.9" customHeight="1" thickBot="1" x14ac:dyDescent="0.3">
      <c r="A271" s="44"/>
      <c r="B271" s="223" t="str">
        <f>IF(ISBLANK('Employees &amp; COBRA Enrollees'!BR277),"",'Employees &amp; COBRA Enrollees'!BR277)</f>
        <v>Yes</v>
      </c>
      <c r="C271" s="224" t="str">
        <f>IF(ISBLANK('Employees &amp; COBRA Enrollees'!P277),"",'Employees &amp; COBRA Enrollees'!P277)</f>
        <v/>
      </c>
      <c r="D271" s="225" t="str">
        <f>IF(ISBLANK('Employees &amp; COBRA Enrollees'!Q277),"",'Employees &amp; COBRA Enrollees'!Q277)</f>
        <v/>
      </c>
      <c r="E271" s="226" t="str">
        <f>IF(ISBLANK('Employees &amp; COBRA Enrollees'!Y277),"",'Employees &amp; COBRA Enrollees'!Y277)</f>
        <v/>
      </c>
      <c r="F271" s="227" t="str">
        <f>'Employees &amp; COBRA Enrollees'!V277&amp;" "&amp;'Employees &amp; COBRA Enrollees'!U277</f>
        <v xml:space="preserve"> </v>
      </c>
      <c r="G271" s="228" t="str">
        <f>IF(ISBLANK('Employees &amp; COBRA Enrollees'!AQ277),"",'Employees &amp; COBRA Enrollees'!AQ277)</f>
        <v/>
      </c>
      <c r="H271" s="229" t="str">
        <f>IF(ISBLANK('Employees &amp; COBRA Enrollees'!Y277),"",DATEDIF(E271,C271,"y"))</f>
        <v/>
      </c>
      <c r="I271" s="230" t="str">
        <f>IF(ISBLANK('Employees &amp; COBRA Enrollees'!S277),"",'Employees &amp; COBRA Enrollees'!S277)</f>
        <v/>
      </c>
      <c r="J271" s="231" t="str">
        <f>IF(ISBLANK('Employees &amp; COBRA Enrollees'!C277),"",'Employees &amp; COBRA Enrollees'!C277)</f>
        <v/>
      </c>
      <c r="K271" s="226" t="str">
        <f>IF(ISBLANK('Employees &amp; COBRA Enrollees'!C277),"",'Employees &amp; COBRA Enrollees'!AC277)</f>
        <v/>
      </c>
      <c r="L271" s="226" t="str">
        <f>IF(ISBLANK('Employees &amp; COBRA Enrollees'!Z277),"",'Employees &amp; COBRA Enrollees'!Z277)</f>
        <v/>
      </c>
      <c r="M271" s="232" t="str">
        <f>IF(ISBLANK('Employees &amp; COBRA Enrollees'!AM277),"",'Employees &amp; COBRA Enrollees'!AM277)</f>
        <v/>
      </c>
      <c r="N271" s="232" t="str">
        <f>IF(ISBLANK('Employees &amp; COBRA Enrollees'!AN277),"",'Employees &amp; COBRA Enrollees'!AN277)</f>
        <v/>
      </c>
      <c r="O271" s="232" t="str">
        <f>IF(ISBLANK('Employees &amp; COBRA Enrollees'!AO277),"",'Employees &amp; COBRA Enrollees'!AO277)</f>
        <v/>
      </c>
      <c r="P271" s="232" t="str">
        <f>IF(ISBLANK('Employees &amp; COBRA Enrollees'!AP277),"",'Employees &amp; COBRA Enrollees'!AP277)</f>
        <v/>
      </c>
    </row>
    <row r="272" spans="1:16" ht="15.9" customHeight="1" thickBot="1" x14ac:dyDescent="0.3">
      <c r="A272" s="44"/>
      <c r="B272" s="223" t="str">
        <f>IF(ISBLANK('Employees &amp; COBRA Enrollees'!BR278),"",'Employees &amp; COBRA Enrollees'!BR278)</f>
        <v>Yes</v>
      </c>
      <c r="C272" s="224" t="str">
        <f>IF(ISBLANK('Employees &amp; COBRA Enrollees'!P278),"",'Employees &amp; COBRA Enrollees'!P278)</f>
        <v/>
      </c>
      <c r="D272" s="225" t="str">
        <f>IF(ISBLANK('Employees &amp; COBRA Enrollees'!Q278),"",'Employees &amp; COBRA Enrollees'!Q278)</f>
        <v/>
      </c>
      <c r="E272" s="226" t="str">
        <f>IF(ISBLANK('Employees &amp; COBRA Enrollees'!Y278),"",'Employees &amp; COBRA Enrollees'!Y278)</f>
        <v/>
      </c>
      <c r="F272" s="227" t="str">
        <f>'Employees &amp; COBRA Enrollees'!V278&amp;" "&amp;'Employees &amp; COBRA Enrollees'!U278</f>
        <v xml:space="preserve"> </v>
      </c>
      <c r="G272" s="228" t="str">
        <f>IF(ISBLANK('Employees &amp; COBRA Enrollees'!AQ278),"",'Employees &amp; COBRA Enrollees'!AQ278)</f>
        <v/>
      </c>
      <c r="H272" s="229" t="str">
        <f>IF(ISBLANK('Employees &amp; COBRA Enrollees'!Y278),"",DATEDIF(E272,C272,"y"))</f>
        <v/>
      </c>
      <c r="I272" s="230" t="str">
        <f>IF(ISBLANK('Employees &amp; COBRA Enrollees'!S278),"",'Employees &amp; COBRA Enrollees'!S278)</f>
        <v/>
      </c>
      <c r="J272" s="231" t="str">
        <f>IF(ISBLANK('Employees &amp; COBRA Enrollees'!C278),"",'Employees &amp; COBRA Enrollees'!C278)</f>
        <v/>
      </c>
      <c r="K272" s="226" t="str">
        <f>IF(ISBLANK('Employees &amp; COBRA Enrollees'!C278),"",'Employees &amp; COBRA Enrollees'!AC278)</f>
        <v/>
      </c>
      <c r="L272" s="226" t="str">
        <f>IF(ISBLANK('Employees &amp; COBRA Enrollees'!Z278),"",'Employees &amp; COBRA Enrollees'!Z278)</f>
        <v/>
      </c>
      <c r="M272" s="232" t="str">
        <f>IF(ISBLANK('Employees &amp; COBRA Enrollees'!AM278),"",'Employees &amp; COBRA Enrollees'!AM278)</f>
        <v/>
      </c>
      <c r="N272" s="232" t="str">
        <f>IF(ISBLANK('Employees &amp; COBRA Enrollees'!AN278),"",'Employees &amp; COBRA Enrollees'!AN278)</f>
        <v/>
      </c>
      <c r="O272" s="232" t="str">
        <f>IF(ISBLANK('Employees &amp; COBRA Enrollees'!AO278),"",'Employees &amp; COBRA Enrollees'!AO278)</f>
        <v/>
      </c>
      <c r="P272" s="232" t="str">
        <f>IF(ISBLANK('Employees &amp; COBRA Enrollees'!AP278),"",'Employees &amp; COBRA Enrollees'!AP278)</f>
        <v/>
      </c>
    </row>
    <row r="273" spans="1:16" ht="15.9" customHeight="1" thickBot="1" x14ac:dyDescent="0.3">
      <c r="A273" s="44"/>
      <c r="B273" s="223" t="str">
        <f>IF(ISBLANK('Employees &amp; COBRA Enrollees'!BR279),"",'Employees &amp; COBRA Enrollees'!BR279)</f>
        <v>Yes</v>
      </c>
      <c r="C273" s="224" t="str">
        <f>IF(ISBLANK('Employees &amp; COBRA Enrollees'!P279),"",'Employees &amp; COBRA Enrollees'!P279)</f>
        <v/>
      </c>
      <c r="D273" s="225" t="str">
        <f>IF(ISBLANK('Employees &amp; COBRA Enrollees'!Q279),"",'Employees &amp; COBRA Enrollees'!Q279)</f>
        <v/>
      </c>
      <c r="E273" s="226" t="str">
        <f>IF(ISBLANK('Employees &amp; COBRA Enrollees'!Y279),"",'Employees &amp; COBRA Enrollees'!Y279)</f>
        <v/>
      </c>
      <c r="F273" s="227" t="str">
        <f>'Employees &amp; COBRA Enrollees'!V279&amp;" "&amp;'Employees &amp; COBRA Enrollees'!U279</f>
        <v xml:space="preserve"> </v>
      </c>
      <c r="G273" s="228" t="str">
        <f>IF(ISBLANK('Employees &amp; COBRA Enrollees'!AQ279),"",'Employees &amp; COBRA Enrollees'!AQ279)</f>
        <v/>
      </c>
      <c r="H273" s="229" t="str">
        <f>IF(ISBLANK('Employees &amp; COBRA Enrollees'!Y279),"",DATEDIF(E273,C273,"y"))</f>
        <v/>
      </c>
      <c r="I273" s="230" t="str">
        <f>IF(ISBLANK('Employees &amp; COBRA Enrollees'!S279),"",'Employees &amp; COBRA Enrollees'!S279)</f>
        <v/>
      </c>
      <c r="J273" s="231" t="str">
        <f>IF(ISBLANK('Employees &amp; COBRA Enrollees'!C279),"",'Employees &amp; COBRA Enrollees'!C279)</f>
        <v/>
      </c>
      <c r="K273" s="226" t="str">
        <f>IF(ISBLANK('Employees &amp; COBRA Enrollees'!C279),"",'Employees &amp; COBRA Enrollees'!AC279)</f>
        <v/>
      </c>
      <c r="L273" s="226" t="str">
        <f>IF(ISBLANK('Employees &amp; COBRA Enrollees'!Z279),"",'Employees &amp; COBRA Enrollees'!Z279)</f>
        <v/>
      </c>
      <c r="M273" s="232" t="str">
        <f>IF(ISBLANK('Employees &amp; COBRA Enrollees'!AM279),"",'Employees &amp; COBRA Enrollees'!AM279)</f>
        <v/>
      </c>
      <c r="N273" s="232" t="str">
        <f>IF(ISBLANK('Employees &amp; COBRA Enrollees'!AN279),"",'Employees &amp; COBRA Enrollees'!AN279)</f>
        <v/>
      </c>
      <c r="O273" s="232" t="str">
        <f>IF(ISBLANK('Employees &amp; COBRA Enrollees'!AO279),"",'Employees &amp; COBRA Enrollees'!AO279)</f>
        <v/>
      </c>
      <c r="P273" s="232" t="str">
        <f>IF(ISBLANK('Employees &amp; COBRA Enrollees'!AP279),"",'Employees &amp; COBRA Enrollees'!AP279)</f>
        <v/>
      </c>
    </row>
    <row r="274" spans="1:16" ht="15.9" customHeight="1" thickBot="1" x14ac:dyDescent="0.3">
      <c r="A274" s="44"/>
      <c r="B274" s="223" t="str">
        <f>IF(ISBLANK('Employees &amp; COBRA Enrollees'!BR280),"",'Employees &amp; COBRA Enrollees'!BR280)</f>
        <v>Yes</v>
      </c>
      <c r="C274" s="224" t="str">
        <f>IF(ISBLANK('Employees &amp; COBRA Enrollees'!P280),"",'Employees &amp; COBRA Enrollees'!P280)</f>
        <v/>
      </c>
      <c r="D274" s="225" t="str">
        <f>IF(ISBLANK('Employees &amp; COBRA Enrollees'!Q280),"",'Employees &amp; COBRA Enrollees'!Q280)</f>
        <v/>
      </c>
      <c r="E274" s="226" t="str">
        <f>IF(ISBLANK('Employees &amp; COBRA Enrollees'!Y280),"",'Employees &amp; COBRA Enrollees'!Y280)</f>
        <v/>
      </c>
      <c r="F274" s="227" t="str">
        <f>'Employees &amp; COBRA Enrollees'!V280&amp;" "&amp;'Employees &amp; COBRA Enrollees'!U280</f>
        <v xml:space="preserve"> </v>
      </c>
      <c r="G274" s="228" t="str">
        <f>IF(ISBLANK('Employees &amp; COBRA Enrollees'!AQ280),"",'Employees &amp; COBRA Enrollees'!AQ280)</f>
        <v/>
      </c>
      <c r="H274" s="229" t="str">
        <f>IF(ISBLANK('Employees &amp; COBRA Enrollees'!Y280),"",DATEDIF(E274,C274,"y"))</f>
        <v/>
      </c>
      <c r="I274" s="230" t="str">
        <f>IF(ISBLANK('Employees &amp; COBRA Enrollees'!S280),"",'Employees &amp; COBRA Enrollees'!S280)</f>
        <v/>
      </c>
      <c r="J274" s="231" t="str">
        <f>IF(ISBLANK('Employees &amp; COBRA Enrollees'!C280),"",'Employees &amp; COBRA Enrollees'!C280)</f>
        <v/>
      </c>
      <c r="K274" s="226" t="str">
        <f>IF(ISBLANK('Employees &amp; COBRA Enrollees'!C280),"",'Employees &amp; COBRA Enrollees'!AC280)</f>
        <v/>
      </c>
      <c r="L274" s="226" t="str">
        <f>IF(ISBLANK('Employees &amp; COBRA Enrollees'!Z280),"",'Employees &amp; COBRA Enrollees'!Z280)</f>
        <v/>
      </c>
      <c r="M274" s="232" t="str">
        <f>IF(ISBLANK('Employees &amp; COBRA Enrollees'!AM280),"",'Employees &amp; COBRA Enrollees'!AM280)</f>
        <v/>
      </c>
      <c r="N274" s="232" t="str">
        <f>IF(ISBLANK('Employees &amp; COBRA Enrollees'!AN280),"",'Employees &amp; COBRA Enrollees'!AN280)</f>
        <v/>
      </c>
      <c r="O274" s="232" t="str">
        <f>IF(ISBLANK('Employees &amp; COBRA Enrollees'!AO280),"",'Employees &amp; COBRA Enrollees'!AO280)</f>
        <v/>
      </c>
      <c r="P274" s="232" t="str">
        <f>IF(ISBLANK('Employees &amp; COBRA Enrollees'!AP280),"",'Employees &amp; COBRA Enrollees'!AP280)</f>
        <v/>
      </c>
    </row>
    <row r="275" spans="1:16" ht="15.9" customHeight="1" thickBot="1" x14ac:dyDescent="0.3">
      <c r="A275" s="44"/>
      <c r="B275" s="223" t="str">
        <f>IF(ISBLANK('Employees &amp; COBRA Enrollees'!BR281),"",'Employees &amp; COBRA Enrollees'!BR281)</f>
        <v>Yes</v>
      </c>
      <c r="C275" s="224" t="str">
        <f>IF(ISBLANK('Employees &amp; COBRA Enrollees'!P281),"",'Employees &amp; COBRA Enrollees'!P281)</f>
        <v/>
      </c>
      <c r="D275" s="225" t="str">
        <f>IF(ISBLANK('Employees &amp; COBRA Enrollees'!Q281),"",'Employees &amp; COBRA Enrollees'!Q281)</f>
        <v/>
      </c>
      <c r="E275" s="226" t="str">
        <f>IF(ISBLANK('Employees &amp; COBRA Enrollees'!Y281),"",'Employees &amp; COBRA Enrollees'!Y281)</f>
        <v/>
      </c>
      <c r="F275" s="227" t="str">
        <f>'Employees &amp; COBRA Enrollees'!V281&amp;" "&amp;'Employees &amp; COBRA Enrollees'!U281</f>
        <v xml:space="preserve"> </v>
      </c>
      <c r="G275" s="228" t="str">
        <f>IF(ISBLANK('Employees &amp; COBRA Enrollees'!AQ281),"",'Employees &amp; COBRA Enrollees'!AQ281)</f>
        <v/>
      </c>
      <c r="H275" s="229" t="str">
        <f>IF(ISBLANK('Employees &amp; COBRA Enrollees'!Y281),"",DATEDIF(E275,C275,"y"))</f>
        <v/>
      </c>
      <c r="I275" s="230" t="str">
        <f>IF(ISBLANK('Employees &amp; COBRA Enrollees'!S281),"",'Employees &amp; COBRA Enrollees'!S281)</f>
        <v/>
      </c>
      <c r="J275" s="231" t="str">
        <f>IF(ISBLANK('Employees &amp; COBRA Enrollees'!C281),"",'Employees &amp; COBRA Enrollees'!C281)</f>
        <v/>
      </c>
      <c r="K275" s="226" t="str">
        <f>IF(ISBLANK('Employees &amp; COBRA Enrollees'!C281),"",'Employees &amp; COBRA Enrollees'!AC281)</f>
        <v/>
      </c>
      <c r="L275" s="226" t="str">
        <f>IF(ISBLANK('Employees &amp; COBRA Enrollees'!Z281),"",'Employees &amp; COBRA Enrollees'!Z281)</f>
        <v/>
      </c>
      <c r="M275" s="232" t="str">
        <f>IF(ISBLANK('Employees &amp; COBRA Enrollees'!AM281),"",'Employees &amp; COBRA Enrollees'!AM281)</f>
        <v/>
      </c>
      <c r="N275" s="232" t="str">
        <f>IF(ISBLANK('Employees &amp; COBRA Enrollees'!AN281),"",'Employees &amp; COBRA Enrollees'!AN281)</f>
        <v/>
      </c>
      <c r="O275" s="232" t="str">
        <f>IF(ISBLANK('Employees &amp; COBRA Enrollees'!AO281),"",'Employees &amp; COBRA Enrollees'!AO281)</f>
        <v/>
      </c>
      <c r="P275" s="232" t="str">
        <f>IF(ISBLANK('Employees &amp; COBRA Enrollees'!AP281),"",'Employees &amp; COBRA Enrollees'!AP281)</f>
        <v/>
      </c>
    </row>
    <row r="276" spans="1:16" ht="15.9" customHeight="1" thickBot="1" x14ac:dyDescent="0.3">
      <c r="A276" s="44"/>
      <c r="B276" s="223" t="str">
        <f>IF(ISBLANK('Employees &amp; COBRA Enrollees'!BR282),"",'Employees &amp; COBRA Enrollees'!BR282)</f>
        <v>Yes</v>
      </c>
      <c r="C276" s="224" t="str">
        <f>IF(ISBLANK('Employees &amp; COBRA Enrollees'!P282),"",'Employees &amp; COBRA Enrollees'!P282)</f>
        <v/>
      </c>
      <c r="D276" s="225" t="str">
        <f>IF(ISBLANK('Employees &amp; COBRA Enrollees'!Q282),"",'Employees &amp; COBRA Enrollees'!Q282)</f>
        <v/>
      </c>
      <c r="E276" s="226" t="str">
        <f>IF(ISBLANK('Employees &amp; COBRA Enrollees'!Y282),"",'Employees &amp; COBRA Enrollees'!Y282)</f>
        <v/>
      </c>
      <c r="F276" s="227" t="str">
        <f>'Employees &amp; COBRA Enrollees'!V282&amp;" "&amp;'Employees &amp; COBRA Enrollees'!U282</f>
        <v xml:space="preserve"> </v>
      </c>
      <c r="G276" s="228" t="str">
        <f>IF(ISBLANK('Employees &amp; COBRA Enrollees'!AQ282),"",'Employees &amp; COBRA Enrollees'!AQ282)</f>
        <v/>
      </c>
      <c r="H276" s="229" t="str">
        <f>IF(ISBLANK('Employees &amp; COBRA Enrollees'!Y282),"",DATEDIF(E276,C276,"y"))</f>
        <v/>
      </c>
      <c r="I276" s="230" t="str">
        <f>IF(ISBLANK('Employees &amp; COBRA Enrollees'!S282),"",'Employees &amp; COBRA Enrollees'!S282)</f>
        <v/>
      </c>
      <c r="J276" s="231" t="str">
        <f>IF(ISBLANK('Employees &amp; COBRA Enrollees'!C282),"",'Employees &amp; COBRA Enrollees'!C282)</f>
        <v/>
      </c>
      <c r="K276" s="226" t="str">
        <f>IF(ISBLANK('Employees &amp; COBRA Enrollees'!C282),"",'Employees &amp; COBRA Enrollees'!AC282)</f>
        <v/>
      </c>
      <c r="L276" s="226" t="str">
        <f>IF(ISBLANK('Employees &amp; COBRA Enrollees'!Z282),"",'Employees &amp; COBRA Enrollees'!Z282)</f>
        <v/>
      </c>
      <c r="M276" s="232" t="str">
        <f>IF(ISBLANK('Employees &amp; COBRA Enrollees'!AM282),"",'Employees &amp; COBRA Enrollees'!AM282)</f>
        <v/>
      </c>
      <c r="N276" s="232" t="str">
        <f>IF(ISBLANK('Employees &amp; COBRA Enrollees'!AN282),"",'Employees &amp; COBRA Enrollees'!AN282)</f>
        <v/>
      </c>
      <c r="O276" s="232" t="str">
        <f>IF(ISBLANK('Employees &amp; COBRA Enrollees'!AO282),"",'Employees &amp; COBRA Enrollees'!AO282)</f>
        <v/>
      </c>
      <c r="P276" s="232" t="str">
        <f>IF(ISBLANK('Employees &amp; COBRA Enrollees'!AP282),"",'Employees &amp; COBRA Enrollees'!AP282)</f>
        <v/>
      </c>
    </row>
    <row r="277" spans="1:16" ht="15.9" customHeight="1" thickBot="1" x14ac:dyDescent="0.3">
      <c r="A277" s="44"/>
      <c r="B277" s="223" t="str">
        <f>IF(ISBLANK('Employees &amp; COBRA Enrollees'!BR283),"",'Employees &amp; COBRA Enrollees'!BR283)</f>
        <v>Yes</v>
      </c>
      <c r="C277" s="224" t="str">
        <f>IF(ISBLANK('Employees &amp; COBRA Enrollees'!P283),"",'Employees &amp; COBRA Enrollees'!P283)</f>
        <v/>
      </c>
      <c r="D277" s="225" t="str">
        <f>IF(ISBLANK('Employees &amp; COBRA Enrollees'!Q283),"",'Employees &amp; COBRA Enrollees'!Q283)</f>
        <v/>
      </c>
      <c r="E277" s="226" t="str">
        <f>IF(ISBLANK('Employees &amp; COBRA Enrollees'!Y283),"",'Employees &amp; COBRA Enrollees'!Y283)</f>
        <v/>
      </c>
      <c r="F277" s="227" t="str">
        <f>'Employees &amp; COBRA Enrollees'!V283&amp;" "&amp;'Employees &amp; COBRA Enrollees'!U283</f>
        <v xml:space="preserve"> </v>
      </c>
      <c r="G277" s="228" t="str">
        <f>IF(ISBLANK('Employees &amp; COBRA Enrollees'!AQ283),"",'Employees &amp; COBRA Enrollees'!AQ283)</f>
        <v/>
      </c>
      <c r="H277" s="229" t="str">
        <f>IF(ISBLANK('Employees &amp; COBRA Enrollees'!Y283),"",DATEDIF(E277,C277,"y"))</f>
        <v/>
      </c>
      <c r="I277" s="230" t="str">
        <f>IF(ISBLANK('Employees &amp; COBRA Enrollees'!S283),"",'Employees &amp; COBRA Enrollees'!S283)</f>
        <v/>
      </c>
      <c r="J277" s="231" t="str">
        <f>IF(ISBLANK('Employees &amp; COBRA Enrollees'!C283),"",'Employees &amp; COBRA Enrollees'!C283)</f>
        <v/>
      </c>
      <c r="K277" s="226" t="str">
        <f>IF(ISBLANK('Employees &amp; COBRA Enrollees'!C283),"",'Employees &amp; COBRA Enrollees'!AC283)</f>
        <v/>
      </c>
      <c r="L277" s="226" t="str">
        <f>IF(ISBLANK('Employees &amp; COBRA Enrollees'!Z283),"",'Employees &amp; COBRA Enrollees'!Z283)</f>
        <v/>
      </c>
      <c r="M277" s="232" t="str">
        <f>IF(ISBLANK('Employees &amp; COBRA Enrollees'!AM283),"",'Employees &amp; COBRA Enrollees'!AM283)</f>
        <v/>
      </c>
      <c r="N277" s="232" t="str">
        <f>IF(ISBLANK('Employees &amp; COBRA Enrollees'!AN283),"",'Employees &amp; COBRA Enrollees'!AN283)</f>
        <v/>
      </c>
      <c r="O277" s="232" t="str">
        <f>IF(ISBLANK('Employees &amp; COBRA Enrollees'!AO283),"",'Employees &amp; COBRA Enrollees'!AO283)</f>
        <v/>
      </c>
      <c r="P277" s="232" t="str">
        <f>IF(ISBLANK('Employees &amp; COBRA Enrollees'!AP283),"",'Employees &amp; COBRA Enrollees'!AP283)</f>
        <v/>
      </c>
    </row>
    <row r="278" spans="1:16" ht="15.9" customHeight="1" thickBot="1" x14ac:dyDescent="0.3">
      <c r="A278" s="44"/>
      <c r="B278" s="223" t="str">
        <f>IF(ISBLANK('Employees &amp; COBRA Enrollees'!BR284),"",'Employees &amp; COBRA Enrollees'!BR284)</f>
        <v>Yes</v>
      </c>
      <c r="C278" s="224" t="str">
        <f>IF(ISBLANK('Employees &amp; COBRA Enrollees'!P284),"",'Employees &amp; COBRA Enrollees'!P284)</f>
        <v/>
      </c>
      <c r="D278" s="225" t="str">
        <f>IF(ISBLANK('Employees &amp; COBRA Enrollees'!Q284),"",'Employees &amp; COBRA Enrollees'!Q284)</f>
        <v/>
      </c>
      <c r="E278" s="226" t="str">
        <f>IF(ISBLANK('Employees &amp; COBRA Enrollees'!Y284),"",'Employees &amp; COBRA Enrollees'!Y284)</f>
        <v/>
      </c>
      <c r="F278" s="227" t="str">
        <f>'Employees &amp; COBRA Enrollees'!V284&amp;" "&amp;'Employees &amp; COBRA Enrollees'!U284</f>
        <v xml:space="preserve"> </v>
      </c>
      <c r="G278" s="228" t="str">
        <f>IF(ISBLANK('Employees &amp; COBRA Enrollees'!AQ284),"",'Employees &amp; COBRA Enrollees'!AQ284)</f>
        <v/>
      </c>
      <c r="H278" s="229" t="str">
        <f>IF(ISBLANK('Employees &amp; COBRA Enrollees'!Y284),"",DATEDIF(E278,C278,"y"))</f>
        <v/>
      </c>
      <c r="I278" s="230" t="str">
        <f>IF(ISBLANK('Employees &amp; COBRA Enrollees'!S284),"",'Employees &amp; COBRA Enrollees'!S284)</f>
        <v/>
      </c>
      <c r="J278" s="231" t="str">
        <f>IF(ISBLANK('Employees &amp; COBRA Enrollees'!C284),"",'Employees &amp; COBRA Enrollees'!C284)</f>
        <v/>
      </c>
      <c r="K278" s="226" t="str">
        <f>IF(ISBLANK('Employees &amp; COBRA Enrollees'!C284),"",'Employees &amp; COBRA Enrollees'!AC284)</f>
        <v/>
      </c>
      <c r="L278" s="226" t="str">
        <f>IF(ISBLANK('Employees &amp; COBRA Enrollees'!Z284),"",'Employees &amp; COBRA Enrollees'!Z284)</f>
        <v/>
      </c>
      <c r="M278" s="232" t="str">
        <f>IF(ISBLANK('Employees &amp; COBRA Enrollees'!AM284),"",'Employees &amp; COBRA Enrollees'!AM284)</f>
        <v/>
      </c>
      <c r="N278" s="232" t="str">
        <f>IF(ISBLANK('Employees &amp; COBRA Enrollees'!AN284),"",'Employees &amp; COBRA Enrollees'!AN284)</f>
        <v/>
      </c>
      <c r="O278" s="232" t="str">
        <f>IF(ISBLANK('Employees &amp; COBRA Enrollees'!AO284),"",'Employees &amp; COBRA Enrollees'!AO284)</f>
        <v/>
      </c>
      <c r="P278" s="232" t="str">
        <f>IF(ISBLANK('Employees &amp; COBRA Enrollees'!AP284),"",'Employees &amp; COBRA Enrollees'!AP284)</f>
        <v/>
      </c>
    </row>
    <row r="279" spans="1:16" ht="15.9" customHeight="1" thickBot="1" x14ac:dyDescent="0.3">
      <c r="A279" s="44"/>
      <c r="B279" s="223" t="str">
        <f>IF(ISBLANK('Employees &amp; COBRA Enrollees'!BR285),"",'Employees &amp; COBRA Enrollees'!BR285)</f>
        <v>Yes</v>
      </c>
      <c r="C279" s="224" t="str">
        <f>IF(ISBLANK('Employees &amp; COBRA Enrollees'!P285),"",'Employees &amp; COBRA Enrollees'!P285)</f>
        <v/>
      </c>
      <c r="D279" s="225" t="str">
        <f>IF(ISBLANK('Employees &amp; COBRA Enrollees'!Q285),"",'Employees &amp; COBRA Enrollees'!Q285)</f>
        <v/>
      </c>
      <c r="E279" s="226" t="str">
        <f>IF(ISBLANK('Employees &amp; COBRA Enrollees'!Y285),"",'Employees &amp; COBRA Enrollees'!Y285)</f>
        <v/>
      </c>
      <c r="F279" s="227" t="str">
        <f>'Employees &amp; COBRA Enrollees'!V285&amp;" "&amp;'Employees &amp; COBRA Enrollees'!U285</f>
        <v xml:space="preserve"> </v>
      </c>
      <c r="G279" s="228" t="str">
        <f>IF(ISBLANK('Employees &amp; COBRA Enrollees'!AQ285),"",'Employees &amp; COBRA Enrollees'!AQ285)</f>
        <v/>
      </c>
      <c r="H279" s="229" t="str">
        <f>IF(ISBLANK('Employees &amp; COBRA Enrollees'!Y285),"",DATEDIF(E279,C279,"y"))</f>
        <v/>
      </c>
      <c r="I279" s="230" t="str">
        <f>IF(ISBLANK('Employees &amp; COBRA Enrollees'!S285),"",'Employees &amp; COBRA Enrollees'!S285)</f>
        <v/>
      </c>
      <c r="J279" s="231" t="str">
        <f>IF(ISBLANK('Employees &amp; COBRA Enrollees'!C285),"",'Employees &amp; COBRA Enrollees'!C285)</f>
        <v/>
      </c>
      <c r="K279" s="226" t="str">
        <f>IF(ISBLANK('Employees &amp; COBRA Enrollees'!C285),"",'Employees &amp; COBRA Enrollees'!AC285)</f>
        <v/>
      </c>
      <c r="L279" s="226" t="str">
        <f>IF(ISBLANK('Employees &amp; COBRA Enrollees'!Z285),"",'Employees &amp; COBRA Enrollees'!Z285)</f>
        <v/>
      </c>
      <c r="M279" s="232" t="str">
        <f>IF(ISBLANK('Employees &amp; COBRA Enrollees'!AM285),"",'Employees &amp; COBRA Enrollees'!AM285)</f>
        <v/>
      </c>
      <c r="N279" s="232" t="str">
        <f>IF(ISBLANK('Employees &amp; COBRA Enrollees'!AN285),"",'Employees &amp; COBRA Enrollees'!AN285)</f>
        <v/>
      </c>
      <c r="O279" s="232" t="str">
        <f>IF(ISBLANK('Employees &amp; COBRA Enrollees'!AO285),"",'Employees &amp; COBRA Enrollees'!AO285)</f>
        <v/>
      </c>
      <c r="P279" s="232" t="str">
        <f>IF(ISBLANK('Employees &amp; COBRA Enrollees'!AP285),"",'Employees &amp; COBRA Enrollees'!AP285)</f>
        <v/>
      </c>
    </row>
    <row r="280" spans="1:16" ht="15.9" customHeight="1" thickBot="1" x14ac:dyDescent="0.3">
      <c r="A280" s="44"/>
      <c r="B280" s="223" t="str">
        <f>IF(ISBLANK('Employees &amp; COBRA Enrollees'!BR286),"",'Employees &amp; COBRA Enrollees'!BR286)</f>
        <v>Yes</v>
      </c>
      <c r="C280" s="224" t="str">
        <f>IF(ISBLANK('Employees &amp; COBRA Enrollees'!P286),"",'Employees &amp; COBRA Enrollees'!P286)</f>
        <v/>
      </c>
      <c r="D280" s="225" t="str">
        <f>IF(ISBLANK('Employees &amp; COBRA Enrollees'!Q286),"",'Employees &amp; COBRA Enrollees'!Q286)</f>
        <v/>
      </c>
      <c r="E280" s="226" t="str">
        <f>IF(ISBLANK('Employees &amp; COBRA Enrollees'!Y286),"",'Employees &amp; COBRA Enrollees'!Y286)</f>
        <v/>
      </c>
      <c r="F280" s="227" t="str">
        <f>'Employees &amp; COBRA Enrollees'!V286&amp;" "&amp;'Employees &amp; COBRA Enrollees'!U286</f>
        <v xml:space="preserve"> </v>
      </c>
      <c r="G280" s="228" t="str">
        <f>IF(ISBLANK('Employees &amp; COBRA Enrollees'!AQ286),"",'Employees &amp; COBRA Enrollees'!AQ286)</f>
        <v/>
      </c>
      <c r="H280" s="229" t="str">
        <f>IF(ISBLANK('Employees &amp; COBRA Enrollees'!Y286),"",DATEDIF(E280,C280,"y"))</f>
        <v/>
      </c>
      <c r="I280" s="230" t="str">
        <f>IF(ISBLANK('Employees &amp; COBRA Enrollees'!S286),"",'Employees &amp; COBRA Enrollees'!S286)</f>
        <v/>
      </c>
      <c r="J280" s="231" t="str">
        <f>IF(ISBLANK('Employees &amp; COBRA Enrollees'!C286),"",'Employees &amp; COBRA Enrollees'!C286)</f>
        <v/>
      </c>
      <c r="K280" s="226" t="str">
        <f>IF(ISBLANK('Employees &amp; COBRA Enrollees'!C286),"",'Employees &amp; COBRA Enrollees'!AC286)</f>
        <v/>
      </c>
      <c r="L280" s="226" t="str">
        <f>IF(ISBLANK('Employees &amp; COBRA Enrollees'!Z286),"",'Employees &amp; COBRA Enrollees'!Z286)</f>
        <v/>
      </c>
      <c r="M280" s="232" t="str">
        <f>IF(ISBLANK('Employees &amp; COBRA Enrollees'!AM286),"",'Employees &amp; COBRA Enrollees'!AM286)</f>
        <v/>
      </c>
      <c r="N280" s="232" t="str">
        <f>IF(ISBLANK('Employees &amp; COBRA Enrollees'!AN286),"",'Employees &amp; COBRA Enrollees'!AN286)</f>
        <v/>
      </c>
      <c r="O280" s="232" t="str">
        <f>IF(ISBLANK('Employees &amp; COBRA Enrollees'!AO286),"",'Employees &amp; COBRA Enrollees'!AO286)</f>
        <v/>
      </c>
      <c r="P280" s="232" t="str">
        <f>IF(ISBLANK('Employees &amp; COBRA Enrollees'!AP286),"",'Employees &amp; COBRA Enrollees'!AP286)</f>
        <v/>
      </c>
    </row>
    <row r="281" spans="1:16" ht="15.9" customHeight="1" thickBot="1" x14ac:dyDescent="0.3">
      <c r="A281" s="44"/>
      <c r="B281" s="223" t="str">
        <f>IF(ISBLANK('Employees &amp; COBRA Enrollees'!BR287),"",'Employees &amp; COBRA Enrollees'!BR287)</f>
        <v>Yes</v>
      </c>
      <c r="C281" s="224" t="str">
        <f>IF(ISBLANK('Employees &amp; COBRA Enrollees'!P287),"",'Employees &amp; COBRA Enrollees'!P287)</f>
        <v/>
      </c>
      <c r="D281" s="225" t="str">
        <f>IF(ISBLANK('Employees &amp; COBRA Enrollees'!Q287),"",'Employees &amp; COBRA Enrollees'!Q287)</f>
        <v/>
      </c>
      <c r="E281" s="226" t="str">
        <f>IF(ISBLANK('Employees &amp; COBRA Enrollees'!Y287),"",'Employees &amp; COBRA Enrollees'!Y287)</f>
        <v/>
      </c>
      <c r="F281" s="227" t="str">
        <f>'Employees &amp; COBRA Enrollees'!V287&amp;" "&amp;'Employees &amp; COBRA Enrollees'!U287</f>
        <v xml:space="preserve"> </v>
      </c>
      <c r="G281" s="228" t="str">
        <f>IF(ISBLANK('Employees &amp; COBRA Enrollees'!AQ287),"",'Employees &amp; COBRA Enrollees'!AQ287)</f>
        <v/>
      </c>
      <c r="H281" s="229" t="str">
        <f>IF(ISBLANK('Employees &amp; COBRA Enrollees'!Y287),"",DATEDIF(E281,C281,"y"))</f>
        <v/>
      </c>
      <c r="I281" s="230" t="str">
        <f>IF(ISBLANK('Employees &amp; COBRA Enrollees'!S287),"",'Employees &amp; COBRA Enrollees'!S287)</f>
        <v/>
      </c>
      <c r="J281" s="231" t="str">
        <f>IF(ISBLANK('Employees &amp; COBRA Enrollees'!C287),"",'Employees &amp; COBRA Enrollees'!C287)</f>
        <v/>
      </c>
      <c r="K281" s="226" t="str">
        <f>IF(ISBLANK('Employees &amp; COBRA Enrollees'!C287),"",'Employees &amp; COBRA Enrollees'!AC287)</f>
        <v/>
      </c>
      <c r="L281" s="226" t="str">
        <f>IF(ISBLANK('Employees &amp; COBRA Enrollees'!Z287),"",'Employees &amp; COBRA Enrollees'!Z287)</f>
        <v/>
      </c>
      <c r="M281" s="232" t="str">
        <f>IF(ISBLANK('Employees &amp; COBRA Enrollees'!AM287),"",'Employees &amp; COBRA Enrollees'!AM287)</f>
        <v/>
      </c>
      <c r="N281" s="232" t="str">
        <f>IF(ISBLANK('Employees &amp; COBRA Enrollees'!AN287),"",'Employees &amp; COBRA Enrollees'!AN287)</f>
        <v/>
      </c>
      <c r="O281" s="232" t="str">
        <f>IF(ISBLANK('Employees &amp; COBRA Enrollees'!AO287),"",'Employees &amp; COBRA Enrollees'!AO287)</f>
        <v/>
      </c>
      <c r="P281" s="232" t="str">
        <f>IF(ISBLANK('Employees &amp; COBRA Enrollees'!AP287),"",'Employees &amp; COBRA Enrollees'!AP287)</f>
        <v/>
      </c>
    </row>
    <row r="282" spans="1:16" ht="15.9" customHeight="1" thickBot="1" x14ac:dyDescent="0.3">
      <c r="A282" s="44"/>
      <c r="B282" s="223" t="str">
        <f>IF(ISBLANK('Employees &amp; COBRA Enrollees'!BR288),"",'Employees &amp; COBRA Enrollees'!BR288)</f>
        <v>Yes</v>
      </c>
      <c r="C282" s="224" t="str">
        <f>IF(ISBLANK('Employees &amp; COBRA Enrollees'!P288),"",'Employees &amp; COBRA Enrollees'!P288)</f>
        <v/>
      </c>
      <c r="D282" s="225" t="str">
        <f>IF(ISBLANK('Employees &amp; COBRA Enrollees'!Q288),"",'Employees &amp; COBRA Enrollees'!Q288)</f>
        <v/>
      </c>
      <c r="E282" s="226" t="str">
        <f>IF(ISBLANK('Employees &amp; COBRA Enrollees'!Y288),"",'Employees &amp; COBRA Enrollees'!Y288)</f>
        <v/>
      </c>
      <c r="F282" s="227" t="str">
        <f>'Employees &amp; COBRA Enrollees'!V288&amp;" "&amp;'Employees &amp; COBRA Enrollees'!U288</f>
        <v xml:space="preserve"> </v>
      </c>
      <c r="G282" s="228" t="str">
        <f>IF(ISBLANK('Employees &amp; COBRA Enrollees'!AQ288),"",'Employees &amp; COBRA Enrollees'!AQ288)</f>
        <v/>
      </c>
      <c r="H282" s="229" t="str">
        <f>IF(ISBLANK('Employees &amp; COBRA Enrollees'!Y288),"",DATEDIF(E282,C282,"y"))</f>
        <v/>
      </c>
      <c r="I282" s="230" t="str">
        <f>IF(ISBLANK('Employees &amp; COBRA Enrollees'!S288),"",'Employees &amp; COBRA Enrollees'!S288)</f>
        <v/>
      </c>
      <c r="J282" s="231" t="str">
        <f>IF(ISBLANK('Employees &amp; COBRA Enrollees'!C288),"",'Employees &amp; COBRA Enrollees'!C288)</f>
        <v/>
      </c>
      <c r="K282" s="226" t="str">
        <f>IF(ISBLANK('Employees &amp; COBRA Enrollees'!C288),"",'Employees &amp; COBRA Enrollees'!AC288)</f>
        <v/>
      </c>
      <c r="L282" s="226" t="str">
        <f>IF(ISBLANK('Employees &amp; COBRA Enrollees'!Z288),"",'Employees &amp; COBRA Enrollees'!Z288)</f>
        <v/>
      </c>
      <c r="M282" s="232" t="str">
        <f>IF(ISBLANK('Employees &amp; COBRA Enrollees'!AM288),"",'Employees &amp; COBRA Enrollees'!AM288)</f>
        <v/>
      </c>
      <c r="N282" s="232" t="str">
        <f>IF(ISBLANK('Employees &amp; COBRA Enrollees'!AN288),"",'Employees &amp; COBRA Enrollees'!AN288)</f>
        <v/>
      </c>
      <c r="O282" s="232" t="str">
        <f>IF(ISBLANK('Employees &amp; COBRA Enrollees'!AO288),"",'Employees &amp; COBRA Enrollees'!AO288)</f>
        <v/>
      </c>
      <c r="P282" s="232" t="str">
        <f>IF(ISBLANK('Employees &amp; COBRA Enrollees'!AP288),"",'Employees &amp; COBRA Enrollees'!AP288)</f>
        <v/>
      </c>
    </row>
    <row r="283" spans="1:16" ht="15.9" customHeight="1" thickBot="1" x14ac:dyDescent="0.3">
      <c r="A283" s="44"/>
      <c r="B283" s="223" t="str">
        <f>IF(ISBLANK('Employees &amp; COBRA Enrollees'!BR289),"",'Employees &amp; COBRA Enrollees'!BR289)</f>
        <v>Yes</v>
      </c>
      <c r="C283" s="224" t="str">
        <f>IF(ISBLANK('Employees &amp; COBRA Enrollees'!P289),"",'Employees &amp; COBRA Enrollees'!P289)</f>
        <v/>
      </c>
      <c r="D283" s="225" t="str">
        <f>IF(ISBLANK('Employees &amp; COBRA Enrollees'!Q289),"",'Employees &amp; COBRA Enrollees'!Q289)</f>
        <v/>
      </c>
      <c r="E283" s="226" t="str">
        <f>IF(ISBLANK('Employees &amp; COBRA Enrollees'!Y289),"",'Employees &amp; COBRA Enrollees'!Y289)</f>
        <v/>
      </c>
      <c r="F283" s="227" t="str">
        <f>'Employees &amp; COBRA Enrollees'!V289&amp;" "&amp;'Employees &amp; COBRA Enrollees'!U289</f>
        <v xml:space="preserve"> </v>
      </c>
      <c r="G283" s="228" t="str">
        <f>IF(ISBLANK('Employees &amp; COBRA Enrollees'!AQ289),"",'Employees &amp; COBRA Enrollees'!AQ289)</f>
        <v/>
      </c>
      <c r="H283" s="229" t="str">
        <f>IF(ISBLANK('Employees &amp; COBRA Enrollees'!Y289),"",DATEDIF(E283,C283,"y"))</f>
        <v/>
      </c>
      <c r="I283" s="230" t="str">
        <f>IF(ISBLANK('Employees &amp; COBRA Enrollees'!S289),"",'Employees &amp; COBRA Enrollees'!S289)</f>
        <v/>
      </c>
      <c r="J283" s="231" t="str">
        <f>IF(ISBLANK('Employees &amp; COBRA Enrollees'!C289),"",'Employees &amp; COBRA Enrollees'!C289)</f>
        <v/>
      </c>
      <c r="K283" s="226" t="str">
        <f>IF(ISBLANK('Employees &amp; COBRA Enrollees'!C289),"",'Employees &amp; COBRA Enrollees'!AC289)</f>
        <v/>
      </c>
      <c r="L283" s="226" t="str">
        <f>IF(ISBLANK('Employees &amp; COBRA Enrollees'!Z289),"",'Employees &amp; COBRA Enrollees'!Z289)</f>
        <v/>
      </c>
      <c r="M283" s="232" t="str">
        <f>IF(ISBLANK('Employees &amp; COBRA Enrollees'!AM289),"",'Employees &amp; COBRA Enrollees'!AM289)</f>
        <v/>
      </c>
      <c r="N283" s="232" t="str">
        <f>IF(ISBLANK('Employees &amp; COBRA Enrollees'!AN289),"",'Employees &amp; COBRA Enrollees'!AN289)</f>
        <v/>
      </c>
      <c r="O283" s="232" t="str">
        <f>IF(ISBLANK('Employees &amp; COBRA Enrollees'!AO289),"",'Employees &amp; COBRA Enrollees'!AO289)</f>
        <v/>
      </c>
      <c r="P283" s="232" t="str">
        <f>IF(ISBLANK('Employees &amp; COBRA Enrollees'!AP289),"",'Employees &amp; COBRA Enrollees'!AP289)</f>
        <v/>
      </c>
    </row>
    <row r="284" spans="1:16" ht="15.9" customHeight="1" thickBot="1" x14ac:dyDescent="0.3">
      <c r="A284" s="44"/>
      <c r="B284" s="223" t="str">
        <f>IF(ISBLANK('Employees &amp; COBRA Enrollees'!BR290),"",'Employees &amp; COBRA Enrollees'!BR290)</f>
        <v>Yes</v>
      </c>
      <c r="C284" s="224" t="str">
        <f>IF(ISBLANK('Employees &amp; COBRA Enrollees'!P290),"",'Employees &amp; COBRA Enrollees'!P290)</f>
        <v/>
      </c>
      <c r="D284" s="225" t="str">
        <f>IF(ISBLANK('Employees &amp; COBRA Enrollees'!Q290),"",'Employees &amp; COBRA Enrollees'!Q290)</f>
        <v/>
      </c>
      <c r="E284" s="226" t="str">
        <f>IF(ISBLANK('Employees &amp; COBRA Enrollees'!Y290),"",'Employees &amp; COBRA Enrollees'!Y290)</f>
        <v/>
      </c>
      <c r="F284" s="227" t="str">
        <f>'Employees &amp; COBRA Enrollees'!V290&amp;" "&amp;'Employees &amp; COBRA Enrollees'!U290</f>
        <v xml:space="preserve"> </v>
      </c>
      <c r="G284" s="228" t="str">
        <f>IF(ISBLANK('Employees &amp; COBRA Enrollees'!AQ290),"",'Employees &amp; COBRA Enrollees'!AQ290)</f>
        <v/>
      </c>
      <c r="H284" s="229" t="str">
        <f>IF(ISBLANK('Employees &amp; COBRA Enrollees'!Y290),"",DATEDIF(E284,C284,"y"))</f>
        <v/>
      </c>
      <c r="I284" s="230" t="str">
        <f>IF(ISBLANK('Employees &amp; COBRA Enrollees'!S290),"",'Employees &amp; COBRA Enrollees'!S290)</f>
        <v/>
      </c>
      <c r="J284" s="231" t="str">
        <f>IF(ISBLANK('Employees &amp; COBRA Enrollees'!C290),"",'Employees &amp; COBRA Enrollees'!C290)</f>
        <v/>
      </c>
      <c r="K284" s="226" t="str">
        <f>IF(ISBLANK('Employees &amp; COBRA Enrollees'!C290),"",'Employees &amp; COBRA Enrollees'!AC290)</f>
        <v/>
      </c>
      <c r="L284" s="226" t="str">
        <f>IF(ISBLANK('Employees &amp; COBRA Enrollees'!Z290),"",'Employees &amp; COBRA Enrollees'!Z290)</f>
        <v/>
      </c>
      <c r="M284" s="232" t="str">
        <f>IF(ISBLANK('Employees &amp; COBRA Enrollees'!AM290),"",'Employees &amp; COBRA Enrollees'!AM290)</f>
        <v/>
      </c>
      <c r="N284" s="232" t="str">
        <f>IF(ISBLANK('Employees &amp; COBRA Enrollees'!AN290),"",'Employees &amp; COBRA Enrollees'!AN290)</f>
        <v/>
      </c>
      <c r="O284" s="232" t="str">
        <f>IF(ISBLANK('Employees &amp; COBRA Enrollees'!AO290),"",'Employees &amp; COBRA Enrollees'!AO290)</f>
        <v/>
      </c>
      <c r="P284" s="232" t="str">
        <f>IF(ISBLANK('Employees &amp; COBRA Enrollees'!AP290),"",'Employees &amp; COBRA Enrollees'!AP290)</f>
        <v/>
      </c>
    </row>
    <row r="285" spans="1:16" ht="15.9" customHeight="1" thickBot="1" x14ac:dyDescent="0.3">
      <c r="A285" s="44"/>
      <c r="B285" s="223" t="str">
        <f>IF(ISBLANK('Employees &amp; COBRA Enrollees'!BR291),"",'Employees &amp; COBRA Enrollees'!BR291)</f>
        <v>Yes</v>
      </c>
      <c r="C285" s="224" t="str">
        <f>IF(ISBLANK('Employees &amp; COBRA Enrollees'!P291),"",'Employees &amp; COBRA Enrollees'!P291)</f>
        <v/>
      </c>
      <c r="D285" s="225" t="str">
        <f>IF(ISBLANK('Employees &amp; COBRA Enrollees'!Q291),"",'Employees &amp; COBRA Enrollees'!Q291)</f>
        <v/>
      </c>
      <c r="E285" s="226" t="str">
        <f>IF(ISBLANK('Employees &amp; COBRA Enrollees'!Y291),"",'Employees &amp; COBRA Enrollees'!Y291)</f>
        <v/>
      </c>
      <c r="F285" s="227" t="str">
        <f>'Employees &amp; COBRA Enrollees'!V291&amp;" "&amp;'Employees &amp; COBRA Enrollees'!U291</f>
        <v xml:space="preserve"> </v>
      </c>
      <c r="G285" s="228" t="str">
        <f>IF(ISBLANK('Employees &amp; COBRA Enrollees'!AQ291),"",'Employees &amp; COBRA Enrollees'!AQ291)</f>
        <v/>
      </c>
      <c r="H285" s="229" t="str">
        <f>IF(ISBLANK('Employees &amp; COBRA Enrollees'!Y291),"",DATEDIF(E285,C285,"y"))</f>
        <v/>
      </c>
      <c r="I285" s="230" t="str">
        <f>IF(ISBLANK('Employees &amp; COBRA Enrollees'!S291),"",'Employees &amp; COBRA Enrollees'!S291)</f>
        <v/>
      </c>
      <c r="J285" s="231" t="str">
        <f>IF(ISBLANK('Employees &amp; COBRA Enrollees'!C291),"",'Employees &amp; COBRA Enrollees'!C291)</f>
        <v/>
      </c>
      <c r="K285" s="226" t="str">
        <f>IF(ISBLANK('Employees &amp; COBRA Enrollees'!C291),"",'Employees &amp; COBRA Enrollees'!AC291)</f>
        <v/>
      </c>
      <c r="L285" s="226" t="str">
        <f>IF(ISBLANK('Employees &amp; COBRA Enrollees'!Z291),"",'Employees &amp; COBRA Enrollees'!Z291)</f>
        <v/>
      </c>
      <c r="M285" s="232" t="str">
        <f>IF(ISBLANK('Employees &amp; COBRA Enrollees'!AM291),"",'Employees &amp; COBRA Enrollees'!AM291)</f>
        <v/>
      </c>
      <c r="N285" s="232" t="str">
        <f>IF(ISBLANK('Employees &amp; COBRA Enrollees'!AN291),"",'Employees &amp; COBRA Enrollees'!AN291)</f>
        <v/>
      </c>
      <c r="O285" s="232" t="str">
        <f>IF(ISBLANK('Employees &amp; COBRA Enrollees'!AO291),"",'Employees &amp; COBRA Enrollees'!AO291)</f>
        <v/>
      </c>
      <c r="P285" s="232" t="str">
        <f>IF(ISBLANK('Employees &amp; COBRA Enrollees'!AP291),"",'Employees &amp; COBRA Enrollees'!AP291)</f>
        <v/>
      </c>
    </row>
    <row r="286" spans="1:16" ht="15.9" customHeight="1" thickBot="1" x14ac:dyDescent="0.3">
      <c r="A286" s="44"/>
      <c r="B286" s="223" t="str">
        <f>IF(ISBLANK('Employees &amp; COBRA Enrollees'!BR292),"",'Employees &amp; COBRA Enrollees'!BR292)</f>
        <v>Yes</v>
      </c>
      <c r="C286" s="224" t="str">
        <f>IF(ISBLANK('Employees &amp; COBRA Enrollees'!P292),"",'Employees &amp; COBRA Enrollees'!P292)</f>
        <v/>
      </c>
      <c r="D286" s="225" t="str">
        <f>IF(ISBLANK('Employees &amp; COBRA Enrollees'!Q292),"",'Employees &amp; COBRA Enrollees'!Q292)</f>
        <v/>
      </c>
      <c r="E286" s="226" t="str">
        <f>IF(ISBLANK('Employees &amp; COBRA Enrollees'!Y292),"",'Employees &amp; COBRA Enrollees'!Y292)</f>
        <v/>
      </c>
      <c r="F286" s="227" t="str">
        <f>'Employees &amp; COBRA Enrollees'!V292&amp;" "&amp;'Employees &amp; COBRA Enrollees'!U292</f>
        <v xml:space="preserve"> </v>
      </c>
      <c r="G286" s="228" t="str">
        <f>IF(ISBLANK('Employees &amp; COBRA Enrollees'!AQ292),"",'Employees &amp; COBRA Enrollees'!AQ292)</f>
        <v/>
      </c>
      <c r="H286" s="229" t="str">
        <f>IF(ISBLANK('Employees &amp; COBRA Enrollees'!Y292),"",DATEDIF(E286,C286,"y"))</f>
        <v/>
      </c>
      <c r="I286" s="230" t="str">
        <f>IF(ISBLANK('Employees &amp; COBRA Enrollees'!S292),"",'Employees &amp; COBRA Enrollees'!S292)</f>
        <v/>
      </c>
      <c r="J286" s="231" t="str">
        <f>IF(ISBLANK('Employees &amp; COBRA Enrollees'!C292),"",'Employees &amp; COBRA Enrollees'!C292)</f>
        <v/>
      </c>
      <c r="K286" s="226" t="str">
        <f>IF(ISBLANK('Employees &amp; COBRA Enrollees'!C292),"",'Employees &amp; COBRA Enrollees'!AC292)</f>
        <v/>
      </c>
      <c r="L286" s="226" t="str">
        <f>IF(ISBLANK('Employees &amp; COBRA Enrollees'!Z292),"",'Employees &amp; COBRA Enrollees'!Z292)</f>
        <v/>
      </c>
      <c r="M286" s="232" t="str">
        <f>IF(ISBLANK('Employees &amp; COBRA Enrollees'!AM292),"",'Employees &amp; COBRA Enrollees'!AM292)</f>
        <v/>
      </c>
      <c r="N286" s="232" t="str">
        <f>IF(ISBLANK('Employees &amp; COBRA Enrollees'!AN292),"",'Employees &amp; COBRA Enrollees'!AN292)</f>
        <v/>
      </c>
      <c r="O286" s="232" t="str">
        <f>IF(ISBLANK('Employees &amp; COBRA Enrollees'!AO292),"",'Employees &amp; COBRA Enrollees'!AO292)</f>
        <v/>
      </c>
      <c r="P286" s="232" t="str">
        <f>IF(ISBLANK('Employees &amp; COBRA Enrollees'!AP292),"",'Employees &amp; COBRA Enrollees'!AP292)</f>
        <v/>
      </c>
    </row>
    <row r="287" spans="1:16" ht="15.9" customHeight="1" thickBot="1" x14ac:dyDescent="0.3">
      <c r="A287" s="44"/>
      <c r="B287" s="223" t="str">
        <f>IF(ISBLANK('Employees &amp; COBRA Enrollees'!BR293),"",'Employees &amp; COBRA Enrollees'!BR293)</f>
        <v>Yes</v>
      </c>
      <c r="C287" s="224" t="str">
        <f>IF(ISBLANK('Employees &amp; COBRA Enrollees'!P293),"",'Employees &amp; COBRA Enrollees'!P293)</f>
        <v/>
      </c>
      <c r="D287" s="225" t="str">
        <f>IF(ISBLANK('Employees &amp; COBRA Enrollees'!Q293),"",'Employees &amp; COBRA Enrollees'!Q293)</f>
        <v/>
      </c>
      <c r="E287" s="226" t="str">
        <f>IF(ISBLANK('Employees &amp; COBRA Enrollees'!Y293),"",'Employees &amp; COBRA Enrollees'!Y293)</f>
        <v/>
      </c>
      <c r="F287" s="227" t="str">
        <f>'Employees &amp; COBRA Enrollees'!V293&amp;" "&amp;'Employees &amp; COBRA Enrollees'!U293</f>
        <v xml:space="preserve"> </v>
      </c>
      <c r="G287" s="228" t="str">
        <f>IF(ISBLANK('Employees &amp; COBRA Enrollees'!AQ293),"",'Employees &amp; COBRA Enrollees'!AQ293)</f>
        <v/>
      </c>
      <c r="H287" s="229" t="str">
        <f>IF(ISBLANK('Employees &amp; COBRA Enrollees'!Y293),"",DATEDIF(E287,C287,"y"))</f>
        <v/>
      </c>
      <c r="I287" s="230" t="str">
        <f>IF(ISBLANK('Employees &amp; COBRA Enrollees'!S293),"",'Employees &amp; COBRA Enrollees'!S293)</f>
        <v/>
      </c>
      <c r="J287" s="231" t="str">
        <f>IF(ISBLANK('Employees &amp; COBRA Enrollees'!C293),"",'Employees &amp; COBRA Enrollees'!C293)</f>
        <v/>
      </c>
      <c r="K287" s="226" t="str">
        <f>IF(ISBLANK('Employees &amp; COBRA Enrollees'!C293),"",'Employees &amp; COBRA Enrollees'!AC293)</f>
        <v/>
      </c>
      <c r="L287" s="226" t="str">
        <f>IF(ISBLANK('Employees &amp; COBRA Enrollees'!Z293),"",'Employees &amp; COBRA Enrollees'!Z293)</f>
        <v/>
      </c>
      <c r="M287" s="232" t="str">
        <f>IF(ISBLANK('Employees &amp; COBRA Enrollees'!AM293),"",'Employees &amp; COBRA Enrollees'!AM293)</f>
        <v/>
      </c>
      <c r="N287" s="232" t="str">
        <f>IF(ISBLANK('Employees &amp; COBRA Enrollees'!AN293),"",'Employees &amp; COBRA Enrollees'!AN293)</f>
        <v/>
      </c>
      <c r="O287" s="232" t="str">
        <f>IF(ISBLANK('Employees &amp; COBRA Enrollees'!AO293),"",'Employees &amp; COBRA Enrollees'!AO293)</f>
        <v/>
      </c>
      <c r="P287" s="232" t="str">
        <f>IF(ISBLANK('Employees &amp; COBRA Enrollees'!AP293),"",'Employees &amp; COBRA Enrollees'!AP293)</f>
        <v/>
      </c>
    </row>
    <row r="288" spans="1:16" ht="15.9" customHeight="1" thickBot="1" x14ac:dyDescent="0.3">
      <c r="A288" s="44"/>
      <c r="B288" s="223" t="str">
        <f>IF(ISBLANK('Employees &amp; COBRA Enrollees'!BR294),"",'Employees &amp; COBRA Enrollees'!BR294)</f>
        <v>Yes</v>
      </c>
      <c r="C288" s="224" t="str">
        <f>IF(ISBLANK('Employees &amp; COBRA Enrollees'!P294),"",'Employees &amp; COBRA Enrollees'!P294)</f>
        <v/>
      </c>
      <c r="D288" s="225" t="str">
        <f>IF(ISBLANK('Employees &amp; COBRA Enrollees'!Q294),"",'Employees &amp; COBRA Enrollees'!Q294)</f>
        <v/>
      </c>
      <c r="E288" s="226" t="str">
        <f>IF(ISBLANK('Employees &amp; COBRA Enrollees'!Y294),"",'Employees &amp; COBRA Enrollees'!Y294)</f>
        <v/>
      </c>
      <c r="F288" s="227" t="str">
        <f>'Employees &amp; COBRA Enrollees'!V294&amp;" "&amp;'Employees &amp; COBRA Enrollees'!U294</f>
        <v xml:space="preserve"> </v>
      </c>
      <c r="G288" s="228" t="str">
        <f>IF(ISBLANK('Employees &amp; COBRA Enrollees'!AQ294),"",'Employees &amp; COBRA Enrollees'!AQ294)</f>
        <v/>
      </c>
      <c r="H288" s="229" t="str">
        <f>IF(ISBLANK('Employees &amp; COBRA Enrollees'!Y294),"",DATEDIF(E288,C288,"y"))</f>
        <v/>
      </c>
      <c r="I288" s="230" t="str">
        <f>IF(ISBLANK('Employees &amp; COBRA Enrollees'!S294),"",'Employees &amp; COBRA Enrollees'!S294)</f>
        <v/>
      </c>
      <c r="J288" s="231" t="str">
        <f>IF(ISBLANK('Employees &amp; COBRA Enrollees'!C294),"",'Employees &amp; COBRA Enrollees'!C294)</f>
        <v/>
      </c>
      <c r="K288" s="226" t="str">
        <f>IF(ISBLANK('Employees &amp; COBRA Enrollees'!C294),"",'Employees &amp; COBRA Enrollees'!AC294)</f>
        <v/>
      </c>
      <c r="L288" s="226" t="str">
        <f>IF(ISBLANK('Employees &amp; COBRA Enrollees'!Z294),"",'Employees &amp; COBRA Enrollees'!Z294)</f>
        <v/>
      </c>
      <c r="M288" s="232" t="str">
        <f>IF(ISBLANK('Employees &amp; COBRA Enrollees'!AM294),"",'Employees &amp; COBRA Enrollees'!AM294)</f>
        <v/>
      </c>
      <c r="N288" s="232" t="str">
        <f>IF(ISBLANK('Employees &amp; COBRA Enrollees'!AN294),"",'Employees &amp; COBRA Enrollees'!AN294)</f>
        <v/>
      </c>
      <c r="O288" s="232" t="str">
        <f>IF(ISBLANK('Employees &amp; COBRA Enrollees'!AO294),"",'Employees &amp; COBRA Enrollees'!AO294)</f>
        <v/>
      </c>
      <c r="P288" s="232" t="str">
        <f>IF(ISBLANK('Employees &amp; COBRA Enrollees'!AP294),"",'Employees &amp; COBRA Enrollees'!AP294)</f>
        <v/>
      </c>
    </row>
    <row r="289" spans="1:16" ht="15.9" customHeight="1" thickBot="1" x14ac:dyDescent="0.3">
      <c r="A289" s="44"/>
      <c r="B289" s="223" t="str">
        <f>IF(ISBLANK('Employees &amp; COBRA Enrollees'!BR295),"",'Employees &amp; COBRA Enrollees'!BR295)</f>
        <v>Yes</v>
      </c>
      <c r="C289" s="224" t="str">
        <f>IF(ISBLANK('Employees &amp; COBRA Enrollees'!P295),"",'Employees &amp; COBRA Enrollees'!P295)</f>
        <v/>
      </c>
      <c r="D289" s="225" t="str">
        <f>IF(ISBLANK('Employees &amp; COBRA Enrollees'!Q295),"",'Employees &amp; COBRA Enrollees'!Q295)</f>
        <v/>
      </c>
      <c r="E289" s="226" t="str">
        <f>IF(ISBLANK('Employees &amp; COBRA Enrollees'!Y295),"",'Employees &amp; COBRA Enrollees'!Y295)</f>
        <v/>
      </c>
      <c r="F289" s="227" t="str">
        <f>'Employees &amp; COBRA Enrollees'!V295&amp;" "&amp;'Employees &amp; COBRA Enrollees'!U295</f>
        <v xml:space="preserve"> </v>
      </c>
      <c r="G289" s="228" t="str">
        <f>IF(ISBLANK('Employees &amp; COBRA Enrollees'!AQ295),"",'Employees &amp; COBRA Enrollees'!AQ295)</f>
        <v/>
      </c>
      <c r="H289" s="229" t="str">
        <f>IF(ISBLANK('Employees &amp; COBRA Enrollees'!Y295),"",DATEDIF(E289,C289,"y"))</f>
        <v/>
      </c>
      <c r="I289" s="230" t="str">
        <f>IF(ISBLANK('Employees &amp; COBRA Enrollees'!S295),"",'Employees &amp; COBRA Enrollees'!S295)</f>
        <v/>
      </c>
      <c r="J289" s="231" t="str">
        <f>IF(ISBLANK('Employees &amp; COBRA Enrollees'!C295),"",'Employees &amp; COBRA Enrollees'!C295)</f>
        <v/>
      </c>
      <c r="K289" s="226" t="str">
        <f>IF(ISBLANK('Employees &amp; COBRA Enrollees'!C295),"",'Employees &amp; COBRA Enrollees'!AC295)</f>
        <v/>
      </c>
      <c r="L289" s="226" t="str">
        <f>IF(ISBLANK('Employees &amp; COBRA Enrollees'!Z295),"",'Employees &amp; COBRA Enrollees'!Z295)</f>
        <v/>
      </c>
      <c r="M289" s="232" t="str">
        <f>IF(ISBLANK('Employees &amp; COBRA Enrollees'!AM295),"",'Employees &amp; COBRA Enrollees'!AM295)</f>
        <v/>
      </c>
      <c r="N289" s="232" t="str">
        <f>IF(ISBLANK('Employees &amp; COBRA Enrollees'!AN295),"",'Employees &amp; COBRA Enrollees'!AN295)</f>
        <v/>
      </c>
      <c r="O289" s="232" t="str">
        <f>IF(ISBLANK('Employees &amp; COBRA Enrollees'!AO295),"",'Employees &amp; COBRA Enrollees'!AO295)</f>
        <v/>
      </c>
      <c r="P289" s="232" t="str">
        <f>IF(ISBLANK('Employees &amp; COBRA Enrollees'!AP295),"",'Employees &amp; COBRA Enrollees'!AP295)</f>
        <v/>
      </c>
    </row>
    <row r="290" spans="1:16" ht="15.9" customHeight="1" thickBot="1" x14ac:dyDescent="0.3">
      <c r="A290" s="44"/>
      <c r="B290" s="223" t="str">
        <f>IF(ISBLANK('Employees &amp; COBRA Enrollees'!BR296),"",'Employees &amp; COBRA Enrollees'!BR296)</f>
        <v>Yes</v>
      </c>
      <c r="C290" s="224" t="str">
        <f>IF(ISBLANK('Employees &amp; COBRA Enrollees'!P296),"",'Employees &amp; COBRA Enrollees'!P296)</f>
        <v/>
      </c>
      <c r="D290" s="225" t="str">
        <f>IF(ISBLANK('Employees &amp; COBRA Enrollees'!Q296),"",'Employees &amp; COBRA Enrollees'!Q296)</f>
        <v/>
      </c>
      <c r="E290" s="226" t="str">
        <f>IF(ISBLANK('Employees &amp; COBRA Enrollees'!Y296),"",'Employees &amp; COBRA Enrollees'!Y296)</f>
        <v/>
      </c>
      <c r="F290" s="227" t="str">
        <f>'Employees &amp; COBRA Enrollees'!V296&amp;" "&amp;'Employees &amp; COBRA Enrollees'!U296</f>
        <v xml:space="preserve"> </v>
      </c>
      <c r="G290" s="228" t="str">
        <f>IF(ISBLANK('Employees &amp; COBRA Enrollees'!AQ296),"",'Employees &amp; COBRA Enrollees'!AQ296)</f>
        <v/>
      </c>
      <c r="H290" s="229" t="str">
        <f>IF(ISBLANK('Employees &amp; COBRA Enrollees'!Y296),"",DATEDIF(E290,C290,"y"))</f>
        <v/>
      </c>
      <c r="I290" s="230" t="str">
        <f>IF(ISBLANK('Employees &amp; COBRA Enrollees'!S296),"",'Employees &amp; COBRA Enrollees'!S296)</f>
        <v/>
      </c>
      <c r="J290" s="231" t="str">
        <f>IF(ISBLANK('Employees &amp; COBRA Enrollees'!C296),"",'Employees &amp; COBRA Enrollees'!C296)</f>
        <v/>
      </c>
      <c r="K290" s="226" t="str">
        <f>IF(ISBLANK('Employees &amp; COBRA Enrollees'!C296),"",'Employees &amp; COBRA Enrollees'!AC296)</f>
        <v/>
      </c>
      <c r="L290" s="226" t="str">
        <f>IF(ISBLANK('Employees &amp; COBRA Enrollees'!Z296),"",'Employees &amp; COBRA Enrollees'!Z296)</f>
        <v/>
      </c>
      <c r="M290" s="232" t="str">
        <f>IF(ISBLANK('Employees &amp; COBRA Enrollees'!AM296),"",'Employees &amp; COBRA Enrollees'!AM296)</f>
        <v/>
      </c>
      <c r="N290" s="232" t="str">
        <f>IF(ISBLANK('Employees &amp; COBRA Enrollees'!AN296),"",'Employees &amp; COBRA Enrollees'!AN296)</f>
        <v/>
      </c>
      <c r="O290" s="232" t="str">
        <f>IF(ISBLANK('Employees &amp; COBRA Enrollees'!AO296),"",'Employees &amp; COBRA Enrollees'!AO296)</f>
        <v/>
      </c>
      <c r="P290" s="232" t="str">
        <f>IF(ISBLANK('Employees &amp; COBRA Enrollees'!AP296),"",'Employees &amp; COBRA Enrollees'!AP296)</f>
        <v/>
      </c>
    </row>
    <row r="291" spans="1:16" ht="15.9" customHeight="1" thickBot="1" x14ac:dyDescent="0.3">
      <c r="A291" s="44"/>
      <c r="B291" s="223" t="str">
        <f>IF(ISBLANK('Employees &amp; COBRA Enrollees'!BR297),"",'Employees &amp; COBRA Enrollees'!BR297)</f>
        <v>Yes</v>
      </c>
      <c r="C291" s="224" t="str">
        <f>IF(ISBLANK('Employees &amp; COBRA Enrollees'!P297),"",'Employees &amp; COBRA Enrollees'!P297)</f>
        <v/>
      </c>
      <c r="D291" s="225" t="str">
        <f>IF(ISBLANK('Employees &amp; COBRA Enrollees'!Q297),"",'Employees &amp; COBRA Enrollees'!Q297)</f>
        <v/>
      </c>
      <c r="E291" s="226" t="str">
        <f>IF(ISBLANK('Employees &amp; COBRA Enrollees'!Y297),"",'Employees &amp; COBRA Enrollees'!Y297)</f>
        <v/>
      </c>
      <c r="F291" s="227" t="str">
        <f>'Employees &amp; COBRA Enrollees'!V297&amp;" "&amp;'Employees &amp; COBRA Enrollees'!U297</f>
        <v xml:space="preserve"> </v>
      </c>
      <c r="G291" s="228" t="str">
        <f>IF(ISBLANK('Employees &amp; COBRA Enrollees'!AQ297),"",'Employees &amp; COBRA Enrollees'!AQ297)</f>
        <v/>
      </c>
      <c r="H291" s="229" t="str">
        <f>IF(ISBLANK('Employees &amp; COBRA Enrollees'!Y297),"",DATEDIF(E291,C291,"y"))</f>
        <v/>
      </c>
      <c r="I291" s="230" t="str">
        <f>IF(ISBLANK('Employees &amp; COBRA Enrollees'!S297),"",'Employees &amp; COBRA Enrollees'!S297)</f>
        <v/>
      </c>
      <c r="J291" s="231" t="str">
        <f>IF(ISBLANK('Employees &amp; COBRA Enrollees'!C297),"",'Employees &amp; COBRA Enrollees'!C297)</f>
        <v/>
      </c>
      <c r="K291" s="226" t="str">
        <f>IF(ISBLANK('Employees &amp; COBRA Enrollees'!C297),"",'Employees &amp; COBRA Enrollees'!AC297)</f>
        <v/>
      </c>
      <c r="L291" s="226" t="str">
        <f>IF(ISBLANK('Employees &amp; COBRA Enrollees'!Z297),"",'Employees &amp; COBRA Enrollees'!Z297)</f>
        <v/>
      </c>
      <c r="M291" s="232" t="str">
        <f>IF(ISBLANK('Employees &amp; COBRA Enrollees'!AM297),"",'Employees &amp; COBRA Enrollees'!AM297)</f>
        <v/>
      </c>
      <c r="N291" s="232" t="str">
        <f>IF(ISBLANK('Employees &amp; COBRA Enrollees'!AN297),"",'Employees &amp; COBRA Enrollees'!AN297)</f>
        <v/>
      </c>
      <c r="O291" s="232" t="str">
        <f>IF(ISBLANK('Employees &amp; COBRA Enrollees'!AO297),"",'Employees &amp; COBRA Enrollees'!AO297)</f>
        <v/>
      </c>
      <c r="P291" s="232" t="str">
        <f>IF(ISBLANK('Employees &amp; COBRA Enrollees'!AP297),"",'Employees &amp; COBRA Enrollees'!AP297)</f>
        <v/>
      </c>
    </row>
    <row r="292" spans="1:16" ht="15.9" customHeight="1" thickBot="1" x14ac:dyDescent="0.3">
      <c r="A292" s="44"/>
      <c r="B292" s="223" t="str">
        <f>IF(ISBLANK('Employees &amp; COBRA Enrollees'!BR298),"",'Employees &amp; COBRA Enrollees'!BR298)</f>
        <v>Yes</v>
      </c>
      <c r="C292" s="224" t="str">
        <f>IF(ISBLANK('Employees &amp; COBRA Enrollees'!P298),"",'Employees &amp; COBRA Enrollees'!P298)</f>
        <v/>
      </c>
      <c r="D292" s="225" t="str">
        <f>IF(ISBLANK('Employees &amp; COBRA Enrollees'!Q298),"",'Employees &amp; COBRA Enrollees'!Q298)</f>
        <v/>
      </c>
      <c r="E292" s="226" t="str">
        <f>IF(ISBLANK('Employees &amp; COBRA Enrollees'!Y298),"",'Employees &amp; COBRA Enrollees'!Y298)</f>
        <v/>
      </c>
      <c r="F292" s="227" t="str">
        <f>'Employees &amp; COBRA Enrollees'!V298&amp;" "&amp;'Employees &amp; COBRA Enrollees'!U298</f>
        <v xml:space="preserve"> </v>
      </c>
      <c r="G292" s="228" t="str">
        <f>IF(ISBLANK('Employees &amp; COBRA Enrollees'!AQ298),"",'Employees &amp; COBRA Enrollees'!AQ298)</f>
        <v/>
      </c>
      <c r="H292" s="229" t="str">
        <f>IF(ISBLANK('Employees &amp; COBRA Enrollees'!Y298),"",DATEDIF(E292,C292,"y"))</f>
        <v/>
      </c>
      <c r="I292" s="230" t="str">
        <f>IF(ISBLANK('Employees &amp; COBRA Enrollees'!S298),"",'Employees &amp; COBRA Enrollees'!S298)</f>
        <v/>
      </c>
      <c r="J292" s="231" t="str">
        <f>IF(ISBLANK('Employees &amp; COBRA Enrollees'!C298),"",'Employees &amp; COBRA Enrollees'!C298)</f>
        <v/>
      </c>
      <c r="K292" s="226" t="str">
        <f>IF(ISBLANK('Employees &amp; COBRA Enrollees'!C298),"",'Employees &amp; COBRA Enrollees'!AC298)</f>
        <v/>
      </c>
      <c r="L292" s="226" t="str">
        <f>IF(ISBLANK('Employees &amp; COBRA Enrollees'!Z298),"",'Employees &amp; COBRA Enrollees'!Z298)</f>
        <v/>
      </c>
      <c r="M292" s="232" t="str">
        <f>IF(ISBLANK('Employees &amp; COBRA Enrollees'!AM298),"",'Employees &amp; COBRA Enrollees'!AM298)</f>
        <v/>
      </c>
      <c r="N292" s="232" t="str">
        <f>IF(ISBLANK('Employees &amp; COBRA Enrollees'!AN298),"",'Employees &amp; COBRA Enrollees'!AN298)</f>
        <v/>
      </c>
      <c r="O292" s="232" t="str">
        <f>IF(ISBLANK('Employees &amp; COBRA Enrollees'!AO298),"",'Employees &amp; COBRA Enrollees'!AO298)</f>
        <v/>
      </c>
      <c r="P292" s="232" t="str">
        <f>IF(ISBLANK('Employees &amp; COBRA Enrollees'!AP298),"",'Employees &amp; COBRA Enrollees'!AP298)</f>
        <v/>
      </c>
    </row>
    <row r="293" spans="1:16" ht="15.9" customHeight="1" thickBot="1" x14ac:dyDescent="0.3">
      <c r="A293" s="44"/>
      <c r="B293" s="223" t="str">
        <f>IF(ISBLANK('Employees &amp; COBRA Enrollees'!BR299),"",'Employees &amp; COBRA Enrollees'!BR299)</f>
        <v>Yes</v>
      </c>
      <c r="C293" s="224" t="str">
        <f>IF(ISBLANK('Employees &amp; COBRA Enrollees'!P299),"",'Employees &amp; COBRA Enrollees'!P299)</f>
        <v/>
      </c>
      <c r="D293" s="225" t="str">
        <f>IF(ISBLANK('Employees &amp; COBRA Enrollees'!Q299),"",'Employees &amp; COBRA Enrollees'!Q299)</f>
        <v/>
      </c>
      <c r="E293" s="226" t="str">
        <f>IF(ISBLANK('Employees &amp; COBRA Enrollees'!Y299),"",'Employees &amp; COBRA Enrollees'!Y299)</f>
        <v/>
      </c>
      <c r="F293" s="227" t="str">
        <f>'Employees &amp; COBRA Enrollees'!V299&amp;" "&amp;'Employees &amp; COBRA Enrollees'!U299</f>
        <v xml:space="preserve"> </v>
      </c>
      <c r="G293" s="228" t="str">
        <f>IF(ISBLANK('Employees &amp; COBRA Enrollees'!AQ299),"",'Employees &amp; COBRA Enrollees'!AQ299)</f>
        <v/>
      </c>
      <c r="H293" s="229" t="str">
        <f>IF(ISBLANK('Employees &amp; COBRA Enrollees'!Y299),"",DATEDIF(E293,C293,"y"))</f>
        <v/>
      </c>
      <c r="I293" s="230" t="str">
        <f>IF(ISBLANK('Employees &amp; COBRA Enrollees'!S299),"",'Employees &amp; COBRA Enrollees'!S299)</f>
        <v/>
      </c>
      <c r="J293" s="231" t="str">
        <f>IF(ISBLANK('Employees &amp; COBRA Enrollees'!C299),"",'Employees &amp; COBRA Enrollees'!C299)</f>
        <v/>
      </c>
      <c r="K293" s="226" t="str">
        <f>IF(ISBLANK('Employees &amp; COBRA Enrollees'!C299),"",'Employees &amp; COBRA Enrollees'!AC299)</f>
        <v/>
      </c>
      <c r="L293" s="226" t="str">
        <f>IF(ISBLANK('Employees &amp; COBRA Enrollees'!Z299),"",'Employees &amp; COBRA Enrollees'!Z299)</f>
        <v/>
      </c>
      <c r="M293" s="232" t="str">
        <f>IF(ISBLANK('Employees &amp; COBRA Enrollees'!AM299),"",'Employees &amp; COBRA Enrollees'!AM299)</f>
        <v/>
      </c>
      <c r="N293" s="232" t="str">
        <f>IF(ISBLANK('Employees &amp; COBRA Enrollees'!AN299),"",'Employees &amp; COBRA Enrollees'!AN299)</f>
        <v/>
      </c>
      <c r="O293" s="232" t="str">
        <f>IF(ISBLANK('Employees &amp; COBRA Enrollees'!AO299),"",'Employees &amp; COBRA Enrollees'!AO299)</f>
        <v/>
      </c>
      <c r="P293" s="232" t="str">
        <f>IF(ISBLANK('Employees &amp; COBRA Enrollees'!AP299),"",'Employees &amp; COBRA Enrollees'!AP299)</f>
        <v/>
      </c>
    </row>
    <row r="294" spans="1:16" ht="15.9" customHeight="1" thickBot="1" x14ac:dyDescent="0.3">
      <c r="A294" s="44"/>
      <c r="B294" s="223" t="str">
        <f>IF(ISBLANK('Employees &amp; COBRA Enrollees'!BR300),"",'Employees &amp; COBRA Enrollees'!BR300)</f>
        <v>Yes</v>
      </c>
      <c r="C294" s="224" t="str">
        <f>IF(ISBLANK('Employees &amp; COBRA Enrollees'!P300),"",'Employees &amp; COBRA Enrollees'!P300)</f>
        <v/>
      </c>
      <c r="D294" s="225" t="str">
        <f>IF(ISBLANK('Employees &amp; COBRA Enrollees'!Q300),"",'Employees &amp; COBRA Enrollees'!Q300)</f>
        <v/>
      </c>
      <c r="E294" s="226" t="str">
        <f>IF(ISBLANK('Employees &amp; COBRA Enrollees'!Y300),"",'Employees &amp; COBRA Enrollees'!Y300)</f>
        <v/>
      </c>
      <c r="F294" s="227" t="str">
        <f>'Employees &amp; COBRA Enrollees'!V300&amp;" "&amp;'Employees &amp; COBRA Enrollees'!U300</f>
        <v xml:space="preserve"> </v>
      </c>
      <c r="G294" s="228" t="str">
        <f>IF(ISBLANK('Employees &amp; COBRA Enrollees'!AQ300),"",'Employees &amp; COBRA Enrollees'!AQ300)</f>
        <v/>
      </c>
      <c r="H294" s="229" t="str">
        <f>IF(ISBLANK('Employees &amp; COBRA Enrollees'!Y300),"",DATEDIF(E294,C294,"y"))</f>
        <v/>
      </c>
      <c r="I294" s="230" t="str">
        <f>IF(ISBLANK('Employees &amp; COBRA Enrollees'!S300),"",'Employees &amp; COBRA Enrollees'!S300)</f>
        <v/>
      </c>
      <c r="J294" s="231" t="str">
        <f>IF(ISBLANK('Employees &amp; COBRA Enrollees'!C300),"",'Employees &amp; COBRA Enrollees'!C300)</f>
        <v/>
      </c>
      <c r="K294" s="226" t="str">
        <f>IF(ISBLANK('Employees &amp; COBRA Enrollees'!C300),"",'Employees &amp; COBRA Enrollees'!AC300)</f>
        <v/>
      </c>
      <c r="L294" s="226" t="str">
        <f>IF(ISBLANK('Employees &amp; COBRA Enrollees'!Z300),"",'Employees &amp; COBRA Enrollees'!Z300)</f>
        <v/>
      </c>
      <c r="M294" s="232" t="str">
        <f>IF(ISBLANK('Employees &amp; COBRA Enrollees'!AM300),"",'Employees &amp; COBRA Enrollees'!AM300)</f>
        <v/>
      </c>
      <c r="N294" s="232" t="str">
        <f>IF(ISBLANK('Employees &amp; COBRA Enrollees'!AN300),"",'Employees &amp; COBRA Enrollees'!AN300)</f>
        <v/>
      </c>
      <c r="O294" s="232" t="str">
        <f>IF(ISBLANK('Employees &amp; COBRA Enrollees'!AO300),"",'Employees &amp; COBRA Enrollees'!AO300)</f>
        <v/>
      </c>
      <c r="P294" s="232" t="str">
        <f>IF(ISBLANK('Employees &amp; COBRA Enrollees'!AP300),"",'Employees &amp; COBRA Enrollees'!AP300)</f>
        <v/>
      </c>
    </row>
    <row r="295" spans="1:16" ht="15.9" customHeight="1" thickBot="1" x14ac:dyDescent="0.3">
      <c r="A295" s="44"/>
      <c r="B295" s="223" t="str">
        <f>IF(ISBLANK('Employees &amp; COBRA Enrollees'!BR301),"",'Employees &amp; COBRA Enrollees'!BR301)</f>
        <v>Yes</v>
      </c>
      <c r="C295" s="224" t="str">
        <f>IF(ISBLANK('Employees &amp; COBRA Enrollees'!P301),"",'Employees &amp; COBRA Enrollees'!P301)</f>
        <v/>
      </c>
      <c r="D295" s="225" t="str">
        <f>IF(ISBLANK('Employees &amp; COBRA Enrollees'!Q301),"",'Employees &amp; COBRA Enrollees'!Q301)</f>
        <v/>
      </c>
      <c r="E295" s="226" t="str">
        <f>IF(ISBLANK('Employees &amp; COBRA Enrollees'!Y301),"",'Employees &amp; COBRA Enrollees'!Y301)</f>
        <v/>
      </c>
      <c r="F295" s="227" t="str">
        <f>'Employees &amp; COBRA Enrollees'!V301&amp;" "&amp;'Employees &amp; COBRA Enrollees'!U301</f>
        <v xml:space="preserve"> </v>
      </c>
      <c r="G295" s="228" t="str">
        <f>IF(ISBLANK('Employees &amp; COBRA Enrollees'!AQ301),"",'Employees &amp; COBRA Enrollees'!AQ301)</f>
        <v/>
      </c>
      <c r="H295" s="229" t="str">
        <f>IF(ISBLANK('Employees &amp; COBRA Enrollees'!Y301),"",DATEDIF(E295,C295,"y"))</f>
        <v/>
      </c>
      <c r="I295" s="230" t="str">
        <f>IF(ISBLANK('Employees &amp; COBRA Enrollees'!S301),"",'Employees &amp; COBRA Enrollees'!S301)</f>
        <v/>
      </c>
      <c r="J295" s="231" t="str">
        <f>IF(ISBLANK('Employees &amp; COBRA Enrollees'!C301),"",'Employees &amp; COBRA Enrollees'!C301)</f>
        <v/>
      </c>
      <c r="K295" s="226" t="str">
        <f>IF(ISBLANK('Employees &amp; COBRA Enrollees'!C301),"",'Employees &amp; COBRA Enrollees'!AC301)</f>
        <v/>
      </c>
      <c r="L295" s="226" t="str">
        <f>IF(ISBLANK('Employees &amp; COBRA Enrollees'!Z301),"",'Employees &amp; COBRA Enrollees'!Z301)</f>
        <v/>
      </c>
      <c r="M295" s="232" t="str">
        <f>IF(ISBLANK('Employees &amp; COBRA Enrollees'!AM301),"",'Employees &amp; COBRA Enrollees'!AM301)</f>
        <v/>
      </c>
      <c r="N295" s="232" t="str">
        <f>IF(ISBLANK('Employees &amp; COBRA Enrollees'!AN301),"",'Employees &amp; COBRA Enrollees'!AN301)</f>
        <v/>
      </c>
      <c r="O295" s="232" t="str">
        <f>IF(ISBLANK('Employees &amp; COBRA Enrollees'!AO301),"",'Employees &amp; COBRA Enrollees'!AO301)</f>
        <v/>
      </c>
      <c r="P295" s="232" t="str">
        <f>IF(ISBLANK('Employees &amp; COBRA Enrollees'!AP301),"",'Employees &amp; COBRA Enrollees'!AP301)</f>
        <v/>
      </c>
    </row>
    <row r="296" spans="1:16" ht="15.9" customHeight="1" thickBot="1" x14ac:dyDescent="0.3">
      <c r="A296" s="44"/>
      <c r="B296" s="223" t="str">
        <f>IF(ISBLANK('Employees &amp; COBRA Enrollees'!BR302),"",'Employees &amp; COBRA Enrollees'!BR302)</f>
        <v>Yes</v>
      </c>
      <c r="C296" s="224" t="str">
        <f>IF(ISBLANK('Employees &amp; COBRA Enrollees'!P302),"",'Employees &amp; COBRA Enrollees'!P302)</f>
        <v/>
      </c>
      <c r="D296" s="225" t="str">
        <f>IF(ISBLANK('Employees &amp; COBRA Enrollees'!Q302),"",'Employees &amp; COBRA Enrollees'!Q302)</f>
        <v/>
      </c>
      <c r="E296" s="226" t="str">
        <f>IF(ISBLANK('Employees &amp; COBRA Enrollees'!Y302),"",'Employees &amp; COBRA Enrollees'!Y302)</f>
        <v/>
      </c>
      <c r="F296" s="227" t="str">
        <f>'Employees &amp; COBRA Enrollees'!V302&amp;" "&amp;'Employees &amp; COBRA Enrollees'!U302</f>
        <v xml:space="preserve"> </v>
      </c>
      <c r="G296" s="228" t="str">
        <f>IF(ISBLANK('Employees &amp; COBRA Enrollees'!AQ302),"",'Employees &amp; COBRA Enrollees'!AQ302)</f>
        <v/>
      </c>
      <c r="H296" s="229" t="str">
        <f>IF(ISBLANK('Employees &amp; COBRA Enrollees'!Y302),"",DATEDIF(E296,C296,"y"))</f>
        <v/>
      </c>
      <c r="I296" s="230" t="str">
        <f>IF(ISBLANK('Employees &amp; COBRA Enrollees'!S302),"",'Employees &amp; COBRA Enrollees'!S302)</f>
        <v/>
      </c>
      <c r="J296" s="231" t="str">
        <f>IF(ISBLANK('Employees &amp; COBRA Enrollees'!C302),"",'Employees &amp; COBRA Enrollees'!C302)</f>
        <v/>
      </c>
      <c r="K296" s="226" t="str">
        <f>IF(ISBLANK('Employees &amp; COBRA Enrollees'!C302),"",'Employees &amp; COBRA Enrollees'!AC302)</f>
        <v/>
      </c>
      <c r="L296" s="226" t="str">
        <f>IF(ISBLANK('Employees &amp; COBRA Enrollees'!Z302),"",'Employees &amp; COBRA Enrollees'!Z302)</f>
        <v/>
      </c>
      <c r="M296" s="232" t="str">
        <f>IF(ISBLANK('Employees &amp; COBRA Enrollees'!AM302),"",'Employees &amp; COBRA Enrollees'!AM302)</f>
        <v/>
      </c>
      <c r="N296" s="232" t="str">
        <f>IF(ISBLANK('Employees &amp; COBRA Enrollees'!AN302),"",'Employees &amp; COBRA Enrollees'!AN302)</f>
        <v/>
      </c>
      <c r="O296" s="232" t="str">
        <f>IF(ISBLANK('Employees &amp; COBRA Enrollees'!AO302),"",'Employees &amp; COBRA Enrollees'!AO302)</f>
        <v/>
      </c>
      <c r="P296" s="232" t="str">
        <f>IF(ISBLANK('Employees &amp; COBRA Enrollees'!AP302),"",'Employees &amp; COBRA Enrollees'!AP302)</f>
        <v/>
      </c>
    </row>
  </sheetData>
  <sheetProtection algorithmName="SHA-512" hashValue="y9oFq05olOSC4/VsIgA5AygLWkpocqdLlHLD0R/jguk3WpBFGwYboUN6ySMh7dXMOZsddUZraIx9W2R0jXkFow==" saltValue="TKHKLdrmen8nIoEP0RYiew==" spinCount="100000" sheet="1" objects="1" scenarios="1" sort="0" autoFilter="0" pivotTables="0"/>
  <mergeCells count="1">
    <mergeCell ref="A1:P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P296"/>
  <sheetViews>
    <sheetView workbookViewId="0">
      <pane ySplit="2" topLeftCell="A3" activePane="bottomLeft" state="frozen"/>
      <selection pane="bottomLeft" activeCell="A3" sqref="A3"/>
    </sheetView>
  </sheetViews>
  <sheetFormatPr defaultColWidth="9.109375" defaultRowHeight="13.2" x14ac:dyDescent="0.25"/>
  <cols>
    <col min="1" max="2" width="12.109375" style="42" customWidth="1"/>
    <col min="3" max="3" width="11.5546875" style="42" customWidth="1"/>
    <col min="4" max="4" width="18.5546875" style="42" customWidth="1"/>
    <col min="5" max="5" width="10.6640625" style="42" customWidth="1"/>
    <col min="6" max="6" width="33.44140625" style="42" customWidth="1"/>
    <col min="7" max="7" width="9.109375" style="42"/>
    <col min="8" max="8" width="10.6640625" style="42" customWidth="1"/>
    <col min="9" max="9" width="23.44140625" style="42" customWidth="1"/>
    <col min="10" max="10" width="35.6640625" style="42" customWidth="1"/>
    <col min="11" max="12" width="10.6640625" style="42" customWidth="1"/>
    <col min="13" max="13" width="26.6640625" style="42" customWidth="1"/>
    <col min="14" max="14" width="23.33203125" style="42" customWidth="1"/>
    <col min="15" max="15" width="20.44140625" style="42" customWidth="1"/>
    <col min="16" max="16" width="11.33203125" style="42" customWidth="1"/>
    <col min="17" max="16384" width="9.109375" style="42"/>
  </cols>
  <sheetData>
    <row r="1" spans="1:16" ht="35.4" thickBot="1" x14ac:dyDescent="0.3">
      <c r="A1" s="336" t="s">
        <v>100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8"/>
    </row>
    <row r="2" spans="1:16" ht="40.200000000000003" thickBot="1" x14ac:dyDescent="0.3">
      <c r="A2" s="220" t="s">
        <v>301</v>
      </c>
      <c r="B2" s="221" t="s">
        <v>276</v>
      </c>
      <c r="C2" s="221" t="s">
        <v>302</v>
      </c>
      <c r="D2" s="221" t="s">
        <v>303</v>
      </c>
      <c r="E2" s="221" t="s">
        <v>304</v>
      </c>
      <c r="F2" s="221" t="s">
        <v>305</v>
      </c>
      <c r="G2" s="222" t="s">
        <v>248</v>
      </c>
      <c r="H2" s="221" t="s">
        <v>306</v>
      </c>
      <c r="I2" s="221" t="s">
        <v>195</v>
      </c>
      <c r="J2" s="221" t="s">
        <v>225</v>
      </c>
      <c r="K2" s="221" t="s">
        <v>307</v>
      </c>
      <c r="L2" s="221" t="s">
        <v>308</v>
      </c>
      <c r="M2" s="222" t="s">
        <v>309</v>
      </c>
      <c r="N2" s="222" t="s">
        <v>310</v>
      </c>
      <c r="O2" s="222" t="s">
        <v>246</v>
      </c>
      <c r="P2" s="222" t="s">
        <v>247</v>
      </c>
    </row>
    <row r="3" spans="1:16" ht="15.9" customHeight="1" thickBot="1" x14ac:dyDescent="0.3">
      <c r="A3" s="43"/>
      <c r="B3" s="223" t="str">
        <f>IF(ISBLANK('Employees &amp; COBRA Enrollees'!BR9),"",'Employees &amp; COBRA Enrollees'!BR9)</f>
        <v>Yes</v>
      </c>
      <c r="C3" s="224" t="str">
        <f>IF(ISBLANK('Employees &amp; COBRA Enrollees'!P9),"",'Employees &amp; COBRA Enrollees'!P9)</f>
        <v/>
      </c>
      <c r="D3" s="225" t="str">
        <f>IF(ISBLANK('Employees &amp; COBRA Enrollees'!Q9),"",'Employees &amp; COBRA Enrollees'!Q9)</f>
        <v/>
      </c>
      <c r="E3" s="226" t="str">
        <f>IF(ISBLANK('Employees &amp; COBRA Enrollees'!Y9),"",'Employees &amp; COBRA Enrollees'!Y9)</f>
        <v/>
      </c>
      <c r="F3" s="227" t="str">
        <f>'Employees &amp; COBRA Enrollees'!V9&amp;" "&amp;'Employees &amp; COBRA Enrollees'!U9</f>
        <v xml:space="preserve"> </v>
      </c>
      <c r="G3" s="228" t="str">
        <f>IF(ISBLANK('Employees &amp; COBRA Enrollees'!AQ9),"",'Employees &amp; COBRA Enrollees'!AQ9)</f>
        <v/>
      </c>
      <c r="H3" s="229" t="str">
        <f>IF(ISBLANK('Employees &amp; COBRA Enrollees'!Y9),"",DATEDIF(E3,C3,"y"))</f>
        <v/>
      </c>
      <c r="I3" s="230" t="str">
        <f>IF(ISBLANK('Employees &amp; COBRA Enrollees'!S9),"",'Employees &amp; COBRA Enrollees'!S9)</f>
        <v/>
      </c>
      <c r="J3" s="231" t="str">
        <f>IF(ISBLANK('Employees &amp; COBRA Enrollees'!D9),"",'Employees &amp; COBRA Enrollees'!D9)</f>
        <v/>
      </c>
      <c r="K3" s="226" t="str">
        <f>IF(ISBLANK('Employees &amp; COBRA Enrollees'!D9),"",'Employees &amp; COBRA Enrollees'!AC9)</f>
        <v/>
      </c>
      <c r="L3" s="226" t="str">
        <f>IF(ISBLANK('Employees &amp; COBRA Enrollees'!Z9),"",'Employees &amp; COBRA Enrollees'!Z9)</f>
        <v/>
      </c>
      <c r="M3" s="232" t="str">
        <f>IF(ISBLANK('Employees &amp; COBRA Enrollees'!AM9),"",'Employees &amp; COBRA Enrollees'!AM9)</f>
        <v/>
      </c>
      <c r="N3" s="232" t="str">
        <f>IF(ISBLANK('Employees &amp; COBRA Enrollees'!AN9),"",'Employees &amp; COBRA Enrollees'!AN9)</f>
        <v/>
      </c>
      <c r="O3" s="232" t="str">
        <f>IF(ISBLANK('Employees &amp; COBRA Enrollees'!AO9),"",'Employees &amp; COBRA Enrollees'!AO9)</f>
        <v/>
      </c>
      <c r="P3" s="232" t="str">
        <f>IF(ISBLANK('Employees &amp; COBRA Enrollees'!AP9),"",'Employees &amp; COBRA Enrollees'!AP9)</f>
        <v/>
      </c>
    </row>
    <row r="4" spans="1:16" ht="15.9" customHeight="1" thickBot="1" x14ac:dyDescent="0.3">
      <c r="A4" s="43"/>
      <c r="B4" s="223" t="str">
        <f>IF(ISBLANK('Employees &amp; COBRA Enrollees'!BR10),"",'Employees &amp; COBRA Enrollees'!BR10)</f>
        <v>Yes</v>
      </c>
      <c r="C4" s="224" t="str">
        <f>IF(ISBLANK('Employees &amp; COBRA Enrollees'!P10),"",'Employees &amp; COBRA Enrollees'!P10)</f>
        <v/>
      </c>
      <c r="D4" s="225" t="str">
        <f>IF(ISBLANK('Employees &amp; COBRA Enrollees'!Q10),"",'Employees &amp; COBRA Enrollees'!Q10)</f>
        <v/>
      </c>
      <c r="E4" s="226" t="str">
        <f>IF(ISBLANK('Employees &amp; COBRA Enrollees'!Y10),"",'Employees &amp; COBRA Enrollees'!Y10)</f>
        <v/>
      </c>
      <c r="F4" s="227" t="str">
        <f>'Employees &amp; COBRA Enrollees'!V10&amp;" "&amp;'Employees &amp; COBRA Enrollees'!U10</f>
        <v xml:space="preserve"> </v>
      </c>
      <c r="G4" s="228" t="str">
        <f>IF(ISBLANK('Employees &amp; COBRA Enrollees'!AQ10),"",'Employees &amp; COBRA Enrollees'!AQ10)</f>
        <v/>
      </c>
      <c r="H4" s="229" t="str">
        <f>IF(ISBLANK('Employees &amp; COBRA Enrollees'!Y10),"",DATEDIF(E4,C4,"y"))</f>
        <v/>
      </c>
      <c r="I4" s="230" t="str">
        <f>IF(ISBLANK('Employees &amp; COBRA Enrollees'!S10),"",'Employees &amp; COBRA Enrollees'!S10)</f>
        <v/>
      </c>
      <c r="J4" s="231" t="str">
        <f>IF(ISBLANK('Employees &amp; COBRA Enrollees'!D10),"",'Employees &amp; COBRA Enrollees'!D10)</f>
        <v/>
      </c>
      <c r="K4" s="226" t="str">
        <f>IF(ISBLANK('Employees &amp; COBRA Enrollees'!D10),"",'Employees &amp; COBRA Enrollees'!AC10)</f>
        <v/>
      </c>
      <c r="L4" s="226" t="str">
        <f>IF(ISBLANK('Employees &amp; COBRA Enrollees'!Z10),"",'Employees &amp; COBRA Enrollees'!Z10)</f>
        <v/>
      </c>
      <c r="M4" s="232" t="str">
        <f>IF(ISBLANK('Employees &amp; COBRA Enrollees'!AM10),"",'Employees &amp; COBRA Enrollees'!AM10)</f>
        <v/>
      </c>
      <c r="N4" s="232" t="str">
        <f>IF(ISBLANK('Employees &amp; COBRA Enrollees'!AN10),"",'Employees &amp; COBRA Enrollees'!AN10)</f>
        <v/>
      </c>
      <c r="O4" s="232" t="str">
        <f>IF(ISBLANK('Employees &amp; COBRA Enrollees'!AO10),"",'Employees &amp; COBRA Enrollees'!AO10)</f>
        <v/>
      </c>
      <c r="P4" s="232" t="str">
        <f>IF(ISBLANK('Employees &amp; COBRA Enrollees'!AP10),"",'Employees &amp; COBRA Enrollees'!AP10)</f>
        <v/>
      </c>
    </row>
    <row r="5" spans="1:16" ht="15.9" customHeight="1" thickBot="1" x14ac:dyDescent="0.3">
      <c r="A5" s="43"/>
      <c r="B5" s="223" t="str">
        <f>IF(ISBLANK('Employees &amp; COBRA Enrollees'!BR11),"",'Employees &amp; COBRA Enrollees'!BR11)</f>
        <v>Yes</v>
      </c>
      <c r="C5" s="224" t="str">
        <f>IF(ISBLANK('Employees &amp; COBRA Enrollees'!P11),"",'Employees &amp; COBRA Enrollees'!P11)</f>
        <v/>
      </c>
      <c r="D5" s="225" t="str">
        <f>IF(ISBLANK('Employees &amp; COBRA Enrollees'!Q11),"",'Employees &amp; COBRA Enrollees'!Q11)</f>
        <v/>
      </c>
      <c r="E5" s="226" t="str">
        <f>IF(ISBLANK('Employees &amp; COBRA Enrollees'!Y11),"",'Employees &amp; COBRA Enrollees'!Y11)</f>
        <v/>
      </c>
      <c r="F5" s="227" t="str">
        <f>'Employees &amp; COBRA Enrollees'!V11&amp;" "&amp;'Employees &amp; COBRA Enrollees'!U11</f>
        <v xml:space="preserve"> </v>
      </c>
      <c r="G5" s="228" t="str">
        <f>IF(ISBLANK('Employees &amp; COBRA Enrollees'!AQ11),"",'Employees &amp; COBRA Enrollees'!AQ11)</f>
        <v/>
      </c>
      <c r="H5" s="229" t="str">
        <f>IF(ISBLANK('Employees &amp; COBRA Enrollees'!Y11),"",DATEDIF(E5,C5,"y"))</f>
        <v/>
      </c>
      <c r="I5" s="230" t="str">
        <f>IF(ISBLANK('Employees &amp; COBRA Enrollees'!S11),"",'Employees &amp; COBRA Enrollees'!S11)</f>
        <v/>
      </c>
      <c r="J5" s="231" t="str">
        <f>IF(ISBLANK('Employees &amp; COBRA Enrollees'!D11),"",'Employees &amp; COBRA Enrollees'!D11)</f>
        <v/>
      </c>
      <c r="K5" s="226" t="str">
        <f>IF(ISBLANK('Employees &amp; COBRA Enrollees'!D11),"",'Employees &amp; COBRA Enrollees'!AC11)</f>
        <v/>
      </c>
      <c r="L5" s="226" t="str">
        <f>IF(ISBLANK('Employees &amp; COBRA Enrollees'!Z11),"",'Employees &amp; COBRA Enrollees'!Z11)</f>
        <v/>
      </c>
      <c r="M5" s="232" t="str">
        <f>IF(ISBLANK('Employees &amp; COBRA Enrollees'!AM11),"",'Employees &amp; COBRA Enrollees'!AM11)</f>
        <v/>
      </c>
      <c r="N5" s="232" t="str">
        <f>IF(ISBLANK('Employees &amp; COBRA Enrollees'!AN11),"",'Employees &amp; COBRA Enrollees'!AN11)</f>
        <v/>
      </c>
      <c r="O5" s="232" t="str">
        <f>IF(ISBLANK('Employees &amp; COBRA Enrollees'!AO11),"",'Employees &amp; COBRA Enrollees'!AO11)</f>
        <v/>
      </c>
      <c r="P5" s="232" t="str">
        <f>IF(ISBLANK('Employees &amp; COBRA Enrollees'!AP11),"",'Employees &amp; COBRA Enrollees'!AP11)</f>
        <v/>
      </c>
    </row>
    <row r="6" spans="1:16" ht="15.9" customHeight="1" thickBot="1" x14ac:dyDescent="0.3">
      <c r="A6" s="44"/>
      <c r="B6" s="223" t="str">
        <f>IF(ISBLANK('Employees &amp; COBRA Enrollees'!BR12),"",'Employees &amp; COBRA Enrollees'!BR12)</f>
        <v>Yes</v>
      </c>
      <c r="C6" s="224" t="str">
        <f>IF(ISBLANK('Employees &amp; COBRA Enrollees'!P12),"",'Employees &amp; COBRA Enrollees'!P12)</f>
        <v/>
      </c>
      <c r="D6" s="225" t="str">
        <f>IF(ISBLANK('Employees &amp; COBRA Enrollees'!Q12),"",'Employees &amp; COBRA Enrollees'!Q12)</f>
        <v/>
      </c>
      <c r="E6" s="226" t="str">
        <f>IF(ISBLANK('Employees &amp; COBRA Enrollees'!Y12),"",'Employees &amp; COBRA Enrollees'!Y12)</f>
        <v/>
      </c>
      <c r="F6" s="227" t="str">
        <f>'Employees &amp; COBRA Enrollees'!V12&amp;" "&amp;'Employees &amp; COBRA Enrollees'!U12</f>
        <v xml:space="preserve"> </v>
      </c>
      <c r="G6" s="228" t="str">
        <f>IF(ISBLANK('Employees &amp; COBRA Enrollees'!AQ12),"",'Employees &amp; COBRA Enrollees'!AQ12)</f>
        <v/>
      </c>
      <c r="H6" s="229" t="str">
        <f>IF(ISBLANK('Employees &amp; COBRA Enrollees'!Y12),"",DATEDIF(E6,C6,"y"))</f>
        <v/>
      </c>
      <c r="I6" s="230" t="str">
        <f>IF(ISBLANK('Employees &amp; COBRA Enrollees'!S12),"",'Employees &amp; COBRA Enrollees'!S12)</f>
        <v/>
      </c>
      <c r="J6" s="231" t="str">
        <f>IF(ISBLANK('Employees &amp; COBRA Enrollees'!D12),"",'Employees &amp; COBRA Enrollees'!D12)</f>
        <v/>
      </c>
      <c r="K6" s="226" t="str">
        <f>IF(ISBLANK('Employees &amp; COBRA Enrollees'!D12),"",'Employees &amp; COBRA Enrollees'!AC12)</f>
        <v/>
      </c>
      <c r="L6" s="226" t="str">
        <f>IF(ISBLANK('Employees &amp; COBRA Enrollees'!Z12),"",'Employees &amp; COBRA Enrollees'!Z12)</f>
        <v/>
      </c>
      <c r="M6" s="232" t="str">
        <f>IF(ISBLANK('Employees &amp; COBRA Enrollees'!AM12),"",'Employees &amp; COBRA Enrollees'!AM12)</f>
        <v/>
      </c>
      <c r="N6" s="232" t="str">
        <f>IF(ISBLANK('Employees &amp; COBRA Enrollees'!AN12),"",'Employees &amp; COBRA Enrollees'!AN12)</f>
        <v/>
      </c>
      <c r="O6" s="232" t="str">
        <f>IF(ISBLANK('Employees &amp; COBRA Enrollees'!AO12),"",'Employees &amp; COBRA Enrollees'!AO12)</f>
        <v/>
      </c>
      <c r="P6" s="232" t="str">
        <f>IF(ISBLANK('Employees &amp; COBRA Enrollees'!AP12),"",'Employees &amp; COBRA Enrollees'!AP12)</f>
        <v/>
      </c>
    </row>
    <row r="7" spans="1:16" ht="15.9" customHeight="1" thickBot="1" x14ac:dyDescent="0.3">
      <c r="A7" s="44"/>
      <c r="B7" s="223" t="str">
        <f>IF(ISBLANK('Employees &amp; COBRA Enrollees'!BR13),"",'Employees &amp; COBRA Enrollees'!BR13)</f>
        <v>Yes</v>
      </c>
      <c r="C7" s="224" t="str">
        <f>IF(ISBLANK('Employees &amp; COBRA Enrollees'!P13),"",'Employees &amp; COBRA Enrollees'!P13)</f>
        <v/>
      </c>
      <c r="D7" s="225" t="str">
        <f>IF(ISBLANK('Employees &amp; COBRA Enrollees'!Q13),"",'Employees &amp; COBRA Enrollees'!Q13)</f>
        <v/>
      </c>
      <c r="E7" s="226" t="str">
        <f>IF(ISBLANK('Employees &amp; COBRA Enrollees'!Y13),"",'Employees &amp; COBRA Enrollees'!Y13)</f>
        <v/>
      </c>
      <c r="F7" s="227" t="str">
        <f>'Employees &amp; COBRA Enrollees'!V13&amp;" "&amp;'Employees &amp; COBRA Enrollees'!U13</f>
        <v xml:space="preserve"> </v>
      </c>
      <c r="G7" s="228" t="str">
        <f>IF(ISBLANK('Employees &amp; COBRA Enrollees'!AQ13),"",'Employees &amp; COBRA Enrollees'!AQ13)</f>
        <v/>
      </c>
      <c r="H7" s="229" t="str">
        <f>IF(ISBLANK('Employees &amp; COBRA Enrollees'!Y13),"",DATEDIF(E7,C7,"y"))</f>
        <v/>
      </c>
      <c r="I7" s="230" t="str">
        <f>IF(ISBLANK('Employees &amp; COBRA Enrollees'!S13),"",'Employees &amp; COBRA Enrollees'!S13)</f>
        <v/>
      </c>
      <c r="J7" s="231" t="str">
        <f>IF(ISBLANK('Employees &amp; COBRA Enrollees'!D13),"",'Employees &amp; COBRA Enrollees'!D13)</f>
        <v/>
      </c>
      <c r="K7" s="226" t="str">
        <f>IF(ISBLANK('Employees &amp; COBRA Enrollees'!D13),"",'Employees &amp; COBRA Enrollees'!AC13)</f>
        <v/>
      </c>
      <c r="L7" s="226" t="str">
        <f>IF(ISBLANK('Employees &amp; COBRA Enrollees'!Z13),"",'Employees &amp; COBRA Enrollees'!Z13)</f>
        <v/>
      </c>
      <c r="M7" s="232" t="str">
        <f>IF(ISBLANK('Employees &amp; COBRA Enrollees'!AM13),"",'Employees &amp; COBRA Enrollees'!AM13)</f>
        <v/>
      </c>
      <c r="N7" s="232" t="str">
        <f>IF(ISBLANK('Employees &amp; COBRA Enrollees'!AN13),"",'Employees &amp; COBRA Enrollees'!AN13)</f>
        <v/>
      </c>
      <c r="O7" s="232" t="str">
        <f>IF(ISBLANK('Employees &amp; COBRA Enrollees'!AO13),"",'Employees &amp; COBRA Enrollees'!AO13)</f>
        <v/>
      </c>
      <c r="P7" s="232" t="str">
        <f>IF(ISBLANK('Employees &amp; COBRA Enrollees'!AP13),"",'Employees &amp; COBRA Enrollees'!AP13)</f>
        <v/>
      </c>
    </row>
    <row r="8" spans="1:16" ht="15.9" customHeight="1" thickBot="1" x14ac:dyDescent="0.3">
      <c r="A8" s="44"/>
      <c r="B8" s="223" t="str">
        <f>IF(ISBLANK('Employees &amp; COBRA Enrollees'!BR14),"",'Employees &amp; COBRA Enrollees'!BR14)</f>
        <v>Yes</v>
      </c>
      <c r="C8" s="224" t="str">
        <f>IF(ISBLANK('Employees &amp; COBRA Enrollees'!P14),"",'Employees &amp; COBRA Enrollees'!P14)</f>
        <v/>
      </c>
      <c r="D8" s="225" t="str">
        <f>IF(ISBLANK('Employees &amp; COBRA Enrollees'!Q14),"",'Employees &amp; COBRA Enrollees'!Q14)</f>
        <v/>
      </c>
      <c r="E8" s="226" t="str">
        <f>IF(ISBLANK('Employees &amp; COBRA Enrollees'!Y14),"",'Employees &amp; COBRA Enrollees'!Y14)</f>
        <v/>
      </c>
      <c r="F8" s="227" t="str">
        <f>'Employees &amp; COBRA Enrollees'!V14&amp;" "&amp;'Employees &amp; COBRA Enrollees'!U14</f>
        <v xml:space="preserve"> </v>
      </c>
      <c r="G8" s="228" t="str">
        <f>IF(ISBLANK('Employees &amp; COBRA Enrollees'!AQ14),"",'Employees &amp; COBRA Enrollees'!AQ14)</f>
        <v/>
      </c>
      <c r="H8" s="229" t="str">
        <f>IF(ISBLANK('Employees &amp; COBRA Enrollees'!Y14),"",DATEDIF(E8,C8,"y"))</f>
        <v/>
      </c>
      <c r="I8" s="230" t="str">
        <f>IF(ISBLANK('Employees &amp; COBRA Enrollees'!S14),"",'Employees &amp; COBRA Enrollees'!S14)</f>
        <v/>
      </c>
      <c r="J8" s="231" t="str">
        <f>IF(ISBLANK('Employees &amp; COBRA Enrollees'!D14),"",'Employees &amp; COBRA Enrollees'!D14)</f>
        <v/>
      </c>
      <c r="K8" s="226" t="str">
        <f>IF(ISBLANK('Employees &amp; COBRA Enrollees'!D14),"",'Employees &amp; COBRA Enrollees'!AC14)</f>
        <v/>
      </c>
      <c r="L8" s="226" t="str">
        <f>IF(ISBLANK('Employees &amp; COBRA Enrollees'!Z14),"",'Employees &amp; COBRA Enrollees'!Z14)</f>
        <v/>
      </c>
      <c r="M8" s="232" t="str">
        <f>IF(ISBLANK('Employees &amp; COBRA Enrollees'!AM14),"",'Employees &amp; COBRA Enrollees'!AM14)</f>
        <v/>
      </c>
      <c r="N8" s="232" t="str">
        <f>IF(ISBLANK('Employees &amp; COBRA Enrollees'!AN14),"",'Employees &amp; COBRA Enrollees'!AN14)</f>
        <v/>
      </c>
      <c r="O8" s="232" t="str">
        <f>IF(ISBLANK('Employees &amp; COBRA Enrollees'!AO14),"",'Employees &amp; COBRA Enrollees'!AO14)</f>
        <v/>
      </c>
      <c r="P8" s="232" t="str">
        <f>IF(ISBLANK('Employees &amp; COBRA Enrollees'!AP14),"",'Employees &amp; COBRA Enrollees'!AP14)</f>
        <v/>
      </c>
    </row>
    <row r="9" spans="1:16" ht="15.9" customHeight="1" thickBot="1" x14ac:dyDescent="0.3">
      <c r="A9" s="44"/>
      <c r="B9" s="223" t="str">
        <f>IF(ISBLANK('Employees &amp; COBRA Enrollees'!BR15),"",'Employees &amp; COBRA Enrollees'!BR15)</f>
        <v>Yes</v>
      </c>
      <c r="C9" s="224" t="str">
        <f>IF(ISBLANK('Employees &amp; COBRA Enrollees'!P15),"",'Employees &amp; COBRA Enrollees'!P15)</f>
        <v/>
      </c>
      <c r="D9" s="225" t="str">
        <f>IF(ISBLANK('Employees &amp; COBRA Enrollees'!Q15),"",'Employees &amp; COBRA Enrollees'!Q15)</f>
        <v/>
      </c>
      <c r="E9" s="226" t="str">
        <f>IF(ISBLANK('Employees &amp; COBRA Enrollees'!Y15),"",'Employees &amp; COBRA Enrollees'!Y15)</f>
        <v/>
      </c>
      <c r="F9" s="227" t="str">
        <f>'Employees &amp; COBRA Enrollees'!V15&amp;" "&amp;'Employees &amp; COBRA Enrollees'!U15</f>
        <v xml:space="preserve"> </v>
      </c>
      <c r="G9" s="228" t="str">
        <f>IF(ISBLANK('Employees &amp; COBRA Enrollees'!AQ15),"",'Employees &amp; COBRA Enrollees'!AQ15)</f>
        <v/>
      </c>
      <c r="H9" s="229" t="str">
        <f>IF(ISBLANK('Employees &amp; COBRA Enrollees'!Y15),"",DATEDIF(E9,C9,"y"))</f>
        <v/>
      </c>
      <c r="I9" s="230" t="str">
        <f>IF(ISBLANK('Employees &amp; COBRA Enrollees'!S15),"",'Employees &amp; COBRA Enrollees'!S15)</f>
        <v/>
      </c>
      <c r="J9" s="231" t="str">
        <f>IF(ISBLANK('Employees &amp; COBRA Enrollees'!D15),"",'Employees &amp; COBRA Enrollees'!D15)</f>
        <v/>
      </c>
      <c r="K9" s="226" t="str">
        <f>IF(ISBLANK('Employees &amp; COBRA Enrollees'!D15),"",'Employees &amp; COBRA Enrollees'!AC15)</f>
        <v/>
      </c>
      <c r="L9" s="226" t="str">
        <f>IF(ISBLANK('Employees &amp; COBRA Enrollees'!Z15),"",'Employees &amp; COBRA Enrollees'!Z15)</f>
        <v/>
      </c>
      <c r="M9" s="232" t="str">
        <f>IF(ISBLANK('Employees &amp; COBRA Enrollees'!AM15),"",'Employees &amp; COBRA Enrollees'!AM15)</f>
        <v/>
      </c>
      <c r="N9" s="232" t="str">
        <f>IF(ISBLANK('Employees &amp; COBRA Enrollees'!AN15),"",'Employees &amp; COBRA Enrollees'!AN15)</f>
        <v/>
      </c>
      <c r="O9" s="232" t="str">
        <f>IF(ISBLANK('Employees &amp; COBRA Enrollees'!AO15),"",'Employees &amp; COBRA Enrollees'!AO15)</f>
        <v/>
      </c>
      <c r="P9" s="232" t="str">
        <f>IF(ISBLANK('Employees &amp; COBRA Enrollees'!AP15),"",'Employees &amp; COBRA Enrollees'!AP15)</f>
        <v/>
      </c>
    </row>
    <row r="10" spans="1:16" ht="15.9" customHeight="1" thickBot="1" x14ac:dyDescent="0.3">
      <c r="A10" s="44"/>
      <c r="B10" s="223" t="str">
        <f>IF(ISBLANK('Employees &amp; COBRA Enrollees'!BR16),"",'Employees &amp; COBRA Enrollees'!BR16)</f>
        <v>Yes</v>
      </c>
      <c r="C10" s="224" t="str">
        <f>IF(ISBLANK('Employees &amp; COBRA Enrollees'!P16),"",'Employees &amp; COBRA Enrollees'!P16)</f>
        <v/>
      </c>
      <c r="D10" s="225" t="str">
        <f>IF(ISBLANK('Employees &amp; COBRA Enrollees'!Q16),"",'Employees &amp; COBRA Enrollees'!Q16)</f>
        <v/>
      </c>
      <c r="E10" s="226" t="str">
        <f>IF(ISBLANK('Employees &amp; COBRA Enrollees'!Y16),"",'Employees &amp; COBRA Enrollees'!Y16)</f>
        <v/>
      </c>
      <c r="F10" s="227" t="str">
        <f>'Employees &amp; COBRA Enrollees'!V16&amp;" "&amp;'Employees &amp; COBRA Enrollees'!U16</f>
        <v xml:space="preserve"> </v>
      </c>
      <c r="G10" s="228" t="str">
        <f>IF(ISBLANK('Employees &amp; COBRA Enrollees'!AQ16),"",'Employees &amp; COBRA Enrollees'!AQ16)</f>
        <v/>
      </c>
      <c r="H10" s="229" t="str">
        <f>IF(ISBLANK('Employees &amp; COBRA Enrollees'!Y16),"",DATEDIF(E10,C10,"y"))</f>
        <v/>
      </c>
      <c r="I10" s="230" t="str">
        <f>IF(ISBLANK('Employees &amp; COBRA Enrollees'!S16),"",'Employees &amp; COBRA Enrollees'!S16)</f>
        <v/>
      </c>
      <c r="J10" s="231" t="str">
        <f>IF(ISBLANK('Employees &amp; COBRA Enrollees'!D16),"",'Employees &amp; COBRA Enrollees'!D16)</f>
        <v/>
      </c>
      <c r="K10" s="226" t="str">
        <f>IF(ISBLANK('Employees &amp; COBRA Enrollees'!D16),"",'Employees &amp; COBRA Enrollees'!AC16)</f>
        <v/>
      </c>
      <c r="L10" s="226" t="str">
        <f>IF(ISBLANK('Employees &amp; COBRA Enrollees'!Z16),"",'Employees &amp; COBRA Enrollees'!Z16)</f>
        <v/>
      </c>
      <c r="M10" s="232" t="str">
        <f>IF(ISBLANK('Employees &amp; COBRA Enrollees'!AM16),"",'Employees &amp; COBRA Enrollees'!AM16)</f>
        <v/>
      </c>
      <c r="N10" s="232" t="str">
        <f>IF(ISBLANK('Employees &amp; COBRA Enrollees'!AN16),"",'Employees &amp; COBRA Enrollees'!AN16)</f>
        <v/>
      </c>
      <c r="O10" s="232" t="str">
        <f>IF(ISBLANK('Employees &amp; COBRA Enrollees'!AO16),"",'Employees &amp; COBRA Enrollees'!AO16)</f>
        <v/>
      </c>
      <c r="P10" s="232" t="str">
        <f>IF(ISBLANK('Employees &amp; COBRA Enrollees'!AP16),"",'Employees &amp; COBRA Enrollees'!AP16)</f>
        <v/>
      </c>
    </row>
    <row r="11" spans="1:16" ht="15.9" customHeight="1" thickBot="1" x14ac:dyDescent="0.3">
      <c r="A11" s="44"/>
      <c r="B11" s="223" t="str">
        <f>IF(ISBLANK('Employees &amp; COBRA Enrollees'!BR17),"",'Employees &amp; COBRA Enrollees'!BR17)</f>
        <v>Yes</v>
      </c>
      <c r="C11" s="224" t="str">
        <f>IF(ISBLANK('Employees &amp; COBRA Enrollees'!P17),"",'Employees &amp; COBRA Enrollees'!P17)</f>
        <v/>
      </c>
      <c r="D11" s="225" t="str">
        <f>IF(ISBLANK('Employees &amp; COBRA Enrollees'!Q17),"",'Employees &amp; COBRA Enrollees'!Q17)</f>
        <v/>
      </c>
      <c r="E11" s="226" t="str">
        <f>IF(ISBLANK('Employees &amp; COBRA Enrollees'!Y17),"",'Employees &amp; COBRA Enrollees'!Y17)</f>
        <v/>
      </c>
      <c r="F11" s="227" t="str">
        <f>'Employees &amp; COBRA Enrollees'!V17&amp;" "&amp;'Employees &amp; COBRA Enrollees'!U17</f>
        <v xml:space="preserve"> </v>
      </c>
      <c r="G11" s="228" t="str">
        <f>IF(ISBLANK('Employees &amp; COBRA Enrollees'!AQ17),"",'Employees &amp; COBRA Enrollees'!AQ17)</f>
        <v/>
      </c>
      <c r="H11" s="229" t="str">
        <f>IF(ISBLANK('Employees &amp; COBRA Enrollees'!Y17),"",DATEDIF(E11,C11,"y"))</f>
        <v/>
      </c>
      <c r="I11" s="230" t="str">
        <f>IF(ISBLANK('Employees &amp; COBRA Enrollees'!S17),"",'Employees &amp; COBRA Enrollees'!S17)</f>
        <v/>
      </c>
      <c r="J11" s="231" t="str">
        <f>IF(ISBLANK('Employees &amp; COBRA Enrollees'!D17),"",'Employees &amp; COBRA Enrollees'!D17)</f>
        <v/>
      </c>
      <c r="K11" s="226" t="str">
        <f>IF(ISBLANK('Employees &amp; COBRA Enrollees'!D17),"",'Employees &amp; COBRA Enrollees'!AC17)</f>
        <v/>
      </c>
      <c r="L11" s="226" t="str">
        <f>IF(ISBLANK('Employees &amp; COBRA Enrollees'!Z17),"",'Employees &amp; COBRA Enrollees'!Z17)</f>
        <v/>
      </c>
      <c r="M11" s="232" t="str">
        <f>IF(ISBLANK('Employees &amp; COBRA Enrollees'!AM17),"",'Employees &amp; COBRA Enrollees'!AM17)</f>
        <v/>
      </c>
      <c r="N11" s="232" t="str">
        <f>IF(ISBLANK('Employees &amp; COBRA Enrollees'!AN17),"",'Employees &amp; COBRA Enrollees'!AN17)</f>
        <v/>
      </c>
      <c r="O11" s="232" t="str">
        <f>IF(ISBLANK('Employees &amp; COBRA Enrollees'!AO17),"",'Employees &amp; COBRA Enrollees'!AO17)</f>
        <v/>
      </c>
      <c r="P11" s="232" t="str">
        <f>IF(ISBLANK('Employees &amp; COBRA Enrollees'!AP17),"",'Employees &amp; COBRA Enrollees'!AP17)</f>
        <v/>
      </c>
    </row>
    <row r="12" spans="1:16" ht="15.9" customHeight="1" thickBot="1" x14ac:dyDescent="0.3">
      <c r="A12" s="44"/>
      <c r="B12" s="223" t="str">
        <f>IF(ISBLANK('Employees &amp; COBRA Enrollees'!BR18),"",'Employees &amp; COBRA Enrollees'!BR18)</f>
        <v>Yes</v>
      </c>
      <c r="C12" s="224" t="str">
        <f>IF(ISBLANK('Employees &amp; COBRA Enrollees'!P18),"",'Employees &amp; COBRA Enrollees'!P18)</f>
        <v/>
      </c>
      <c r="D12" s="225" t="str">
        <f>IF(ISBLANK('Employees &amp; COBRA Enrollees'!Q18),"",'Employees &amp; COBRA Enrollees'!Q18)</f>
        <v/>
      </c>
      <c r="E12" s="226" t="str">
        <f>IF(ISBLANK('Employees &amp; COBRA Enrollees'!Y18),"",'Employees &amp; COBRA Enrollees'!Y18)</f>
        <v/>
      </c>
      <c r="F12" s="227" t="str">
        <f>'Employees &amp; COBRA Enrollees'!V18&amp;" "&amp;'Employees &amp; COBRA Enrollees'!U18</f>
        <v xml:space="preserve"> </v>
      </c>
      <c r="G12" s="228" t="str">
        <f>IF(ISBLANK('Employees &amp; COBRA Enrollees'!AQ18),"",'Employees &amp; COBRA Enrollees'!AQ18)</f>
        <v/>
      </c>
      <c r="H12" s="229" t="str">
        <f>IF(ISBLANK('Employees &amp; COBRA Enrollees'!Y18),"",DATEDIF(E12,C12,"y"))</f>
        <v/>
      </c>
      <c r="I12" s="230" t="str">
        <f>IF(ISBLANK('Employees &amp; COBRA Enrollees'!S18),"",'Employees &amp; COBRA Enrollees'!S18)</f>
        <v/>
      </c>
      <c r="J12" s="231" t="str">
        <f>IF(ISBLANK('Employees &amp; COBRA Enrollees'!D18),"",'Employees &amp; COBRA Enrollees'!D18)</f>
        <v/>
      </c>
      <c r="K12" s="226" t="str">
        <f>IF(ISBLANK('Employees &amp; COBRA Enrollees'!D18),"",'Employees &amp; COBRA Enrollees'!AC18)</f>
        <v/>
      </c>
      <c r="L12" s="226" t="str">
        <f>IF(ISBLANK('Employees &amp; COBRA Enrollees'!Z18),"",'Employees &amp; COBRA Enrollees'!Z18)</f>
        <v/>
      </c>
      <c r="M12" s="232" t="str">
        <f>IF(ISBLANK('Employees &amp; COBRA Enrollees'!AM18),"",'Employees &amp; COBRA Enrollees'!AM18)</f>
        <v/>
      </c>
      <c r="N12" s="232" t="str">
        <f>IF(ISBLANK('Employees &amp; COBRA Enrollees'!AN18),"",'Employees &amp; COBRA Enrollees'!AN18)</f>
        <v/>
      </c>
      <c r="O12" s="232" t="str">
        <f>IF(ISBLANK('Employees &amp; COBRA Enrollees'!AO18),"",'Employees &amp; COBRA Enrollees'!AO18)</f>
        <v/>
      </c>
      <c r="P12" s="232" t="str">
        <f>IF(ISBLANK('Employees &amp; COBRA Enrollees'!AP18),"",'Employees &amp; COBRA Enrollees'!AP18)</f>
        <v/>
      </c>
    </row>
    <row r="13" spans="1:16" ht="15.9" customHeight="1" thickBot="1" x14ac:dyDescent="0.3">
      <c r="A13" s="44"/>
      <c r="B13" s="223" t="str">
        <f>IF(ISBLANK('Employees &amp; COBRA Enrollees'!BR19),"",'Employees &amp; COBRA Enrollees'!BR19)</f>
        <v>Yes</v>
      </c>
      <c r="C13" s="224" t="str">
        <f>IF(ISBLANK('Employees &amp; COBRA Enrollees'!P19),"",'Employees &amp; COBRA Enrollees'!P19)</f>
        <v/>
      </c>
      <c r="D13" s="225" t="str">
        <f>IF(ISBLANK('Employees &amp; COBRA Enrollees'!Q19),"",'Employees &amp; COBRA Enrollees'!Q19)</f>
        <v/>
      </c>
      <c r="E13" s="226" t="str">
        <f>IF(ISBLANK('Employees &amp; COBRA Enrollees'!Y19),"",'Employees &amp; COBRA Enrollees'!Y19)</f>
        <v/>
      </c>
      <c r="F13" s="227" t="str">
        <f>'Employees &amp; COBRA Enrollees'!V19&amp;" "&amp;'Employees &amp; COBRA Enrollees'!U19</f>
        <v xml:space="preserve"> </v>
      </c>
      <c r="G13" s="228" t="str">
        <f>IF(ISBLANK('Employees &amp; COBRA Enrollees'!AQ19),"",'Employees &amp; COBRA Enrollees'!AQ19)</f>
        <v/>
      </c>
      <c r="H13" s="229" t="str">
        <f>IF(ISBLANK('Employees &amp; COBRA Enrollees'!Y19),"",DATEDIF(E13,C13,"y"))</f>
        <v/>
      </c>
      <c r="I13" s="230" t="str">
        <f>IF(ISBLANK('Employees &amp; COBRA Enrollees'!S19),"",'Employees &amp; COBRA Enrollees'!S19)</f>
        <v/>
      </c>
      <c r="J13" s="231" t="str">
        <f>IF(ISBLANK('Employees &amp; COBRA Enrollees'!D19),"",'Employees &amp; COBRA Enrollees'!D19)</f>
        <v/>
      </c>
      <c r="K13" s="226" t="str">
        <f>IF(ISBLANK('Employees &amp; COBRA Enrollees'!D19),"",'Employees &amp; COBRA Enrollees'!AC19)</f>
        <v/>
      </c>
      <c r="L13" s="226" t="str">
        <f>IF(ISBLANK('Employees &amp; COBRA Enrollees'!Z19),"",'Employees &amp; COBRA Enrollees'!Z19)</f>
        <v/>
      </c>
      <c r="M13" s="232" t="str">
        <f>IF(ISBLANK('Employees &amp; COBRA Enrollees'!AM19),"",'Employees &amp; COBRA Enrollees'!AM19)</f>
        <v/>
      </c>
      <c r="N13" s="232" t="str">
        <f>IF(ISBLANK('Employees &amp; COBRA Enrollees'!AN19),"",'Employees &amp; COBRA Enrollees'!AN19)</f>
        <v/>
      </c>
      <c r="O13" s="232" t="str">
        <f>IF(ISBLANK('Employees &amp; COBRA Enrollees'!AO19),"",'Employees &amp; COBRA Enrollees'!AO19)</f>
        <v/>
      </c>
      <c r="P13" s="232" t="str">
        <f>IF(ISBLANK('Employees &amp; COBRA Enrollees'!AP19),"",'Employees &amp; COBRA Enrollees'!AP19)</f>
        <v/>
      </c>
    </row>
    <row r="14" spans="1:16" ht="15.9" customHeight="1" thickBot="1" x14ac:dyDescent="0.3">
      <c r="A14" s="44"/>
      <c r="B14" s="223" t="str">
        <f>IF(ISBLANK('Employees &amp; COBRA Enrollees'!BR20),"",'Employees &amp; COBRA Enrollees'!BR20)</f>
        <v>Yes</v>
      </c>
      <c r="C14" s="224" t="str">
        <f>IF(ISBLANK('Employees &amp; COBRA Enrollees'!P20),"",'Employees &amp; COBRA Enrollees'!P20)</f>
        <v/>
      </c>
      <c r="D14" s="225" t="str">
        <f>IF(ISBLANK('Employees &amp; COBRA Enrollees'!Q20),"",'Employees &amp; COBRA Enrollees'!Q20)</f>
        <v/>
      </c>
      <c r="E14" s="226" t="str">
        <f>IF(ISBLANK('Employees &amp; COBRA Enrollees'!Y20),"",'Employees &amp; COBRA Enrollees'!Y20)</f>
        <v/>
      </c>
      <c r="F14" s="227" t="str">
        <f>'Employees &amp; COBRA Enrollees'!V20&amp;" "&amp;'Employees &amp; COBRA Enrollees'!U20</f>
        <v xml:space="preserve"> </v>
      </c>
      <c r="G14" s="228" t="str">
        <f>IF(ISBLANK('Employees &amp; COBRA Enrollees'!AQ20),"",'Employees &amp; COBRA Enrollees'!AQ20)</f>
        <v/>
      </c>
      <c r="H14" s="229" t="str">
        <f>IF(ISBLANK('Employees &amp; COBRA Enrollees'!Y20),"",DATEDIF(E14,C14,"y"))</f>
        <v/>
      </c>
      <c r="I14" s="230" t="str">
        <f>IF(ISBLANK('Employees &amp; COBRA Enrollees'!S20),"",'Employees &amp; COBRA Enrollees'!S20)</f>
        <v/>
      </c>
      <c r="J14" s="231" t="str">
        <f>IF(ISBLANK('Employees &amp; COBRA Enrollees'!D20),"",'Employees &amp; COBRA Enrollees'!D20)</f>
        <v/>
      </c>
      <c r="K14" s="226" t="str">
        <f>IF(ISBLANK('Employees &amp; COBRA Enrollees'!D20),"",'Employees &amp; COBRA Enrollees'!AC20)</f>
        <v/>
      </c>
      <c r="L14" s="226" t="str">
        <f>IF(ISBLANK('Employees &amp; COBRA Enrollees'!Z20),"",'Employees &amp; COBRA Enrollees'!Z20)</f>
        <v/>
      </c>
      <c r="M14" s="232" t="str">
        <f>IF(ISBLANK('Employees &amp; COBRA Enrollees'!AM20),"",'Employees &amp; COBRA Enrollees'!AM20)</f>
        <v/>
      </c>
      <c r="N14" s="232" t="str">
        <f>IF(ISBLANK('Employees &amp; COBRA Enrollees'!AN20),"",'Employees &amp; COBRA Enrollees'!AN20)</f>
        <v/>
      </c>
      <c r="O14" s="232" t="str">
        <f>IF(ISBLANK('Employees &amp; COBRA Enrollees'!AO20),"",'Employees &amp; COBRA Enrollees'!AO20)</f>
        <v/>
      </c>
      <c r="P14" s="232" t="str">
        <f>IF(ISBLANK('Employees &amp; COBRA Enrollees'!AP20),"",'Employees &amp; COBRA Enrollees'!AP20)</f>
        <v/>
      </c>
    </row>
    <row r="15" spans="1:16" ht="15.9" customHeight="1" thickBot="1" x14ac:dyDescent="0.3">
      <c r="A15" s="44"/>
      <c r="B15" s="223" t="str">
        <f>IF(ISBLANK('Employees &amp; COBRA Enrollees'!BR21),"",'Employees &amp; COBRA Enrollees'!BR21)</f>
        <v>Yes</v>
      </c>
      <c r="C15" s="224" t="str">
        <f>IF(ISBLANK('Employees &amp; COBRA Enrollees'!P21),"",'Employees &amp; COBRA Enrollees'!P21)</f>
        <v/>
      </c>
      <c r="D15" s="225" t="str">
        <f>IF(ISBLANK('Employees &amp; COBRA Enrollees'!Q21),"",'Employees &amp; COBRA Enrollees'!Q21)</f>
        <v/>
      </c>
      <c r="E15" s="226" t="str">
        <f>IF(ISBLANK('Employees &amp; COBRA Enrollees'!Y21),"",'Employees &amp; COBRA Enrollees'!Y21)</f>
        <v/>
      </c>
      <c r="F15" s="227" t="str">
        <f>'Employees &amp; COBRA Enrollees'!V21&amp;" "&amp;'Employees &amp; COBRA Enrollees'!U21</f>
        <v xml:space="preserve"> </v>
      </c>
      <c r="G15" s="228" t="str">
        <f>IF(ISBLANK('Employees &amp; COBRA Enrollees'!AQ21),"",'Employees &amp; COBRA Enrollees'!AQ21)</f>
        <v/>
      </c>
      <c r="H15" s="229" t="str">
        <f>IF(ISBLANK('Employees &amp; COBRA Enrollees'!Y21),"",DATEDIF(E15,C15,"y"))</f>
        <v/>
      </c>
      <c r="I15" s="230" t="str">
        <f>IF(ISBLANK('Employees &amp; COBRA Enrollees'!S21),"",'Employees &amp; COBRA Enrollees'!S21)</f>
        <v/>
      </c>
      <c r="J15" s="231" t="str">
        <f>IF(ISBLANK('Employees &amp; COBRA Enrollees'!D21),"",'Employees &amp; COBRA Enrollees'!D21)</f>
        <v/>
      </c>
      <c r="K15" s="226" t="str">
        <f>IF(ISBLANK('Employees &amp; COBRA Enrollees'!D21),"",'Employees &amp; COBRA Enrollees'!AC21)</f>
        <v/>
      </c>
      <c r="L15" s="226" t="str">
        <f>IF(ISBLANK('Employees &amp; COBRA Enrollees'!Z21),"",'Employees &amp; COBRA Enrollees'!Z21)</f>
        <v/>
      </c>
      <c r="M15" s="232" t="str">
        <f>IF(ISBLANK('Employees &amp; COBRA Enrollees'!AM21),"",'Employees &amp; COBRA Enrollees'!AM21)</f>
        <v/>
      </c>
      <c r="N15" s="232" t="str">
        <f>IF(ISBLANK('Employees &amp; COBRA Enrollees'!AN21),"",'Employees &amp; COBRA Enrollees'!AN21)</f>
        <v/>
      </c>
      <c r="O15" s="232" t="str">
        <f>IF(ISBLANK('Employees &amp; COBRA Enrollees'!AO21),"",'Employees &amp; COBRA Enrollees'!AO21)</f>
        <v/>
      </c>
      <c r="P15" s="232" t="str">
        <f>IF(ISBLANK('Employees &amp; COBRA Enrollees'!AP21),"",'Employees &amp; COBRA Enrollees'!AP21)</f>
        <v/>
      </c>
    </row>
    <row r="16" spans="1:16" ht="15.9" customHeight="1" thickBot="1" x14ac:dyDescent="0.3">
      <c r="A16" s="44"/>
      <c r="B16" s="223" t="str">
        <f>IF(ISBLANK('Employees &amp; COBRA Enrollees'!BR22),"",'Employees &amp; COBRA Enrollees'!BR22)</f>
        <v>Yes</v>
      </c>
      <c r="C16" s="224" t="str">
        <f>IF(ISBLANK('Employees &amp; COBRA Enrollees'!P22),"",'Employees &amp; COBRA Enrollees'!P22)</f>
        <v/>
      </c>
      <c r="D16" s="225" t="str">
        <f>IF(ISBLANK('Employees &amp; COBRA Enrollees'!Q22),"",'Employees &amp; COBRA Enrollees'!Q22)</f>
        <v/>
      </c>
      <c r="E16" s="226" t="str">
        <f>IF(ISBLANK('Employees &amp; COBRA Enrollees'!Y22),"",'Employees &amp; COBRA Enrollees'!Y22)</f>
        <v/>
      </c>
      <c r="F16" s="227" t="str">
        <f>'Employees &amp; COBRA Enrollees'!V22&amp;" "&amp;'Employees &amp; COBRA Enrollees'!U22</f>
        <v xml:space="preserve"> </v>
      </c>
      <c r="G16" s="228" t="str">
        <f>IF(ISBLANK('Employees &amp; COBRA Enrollees'!AQ22),"",'Employees &amp; COBRA Enrollees'!AQ22)</f>
        <v/>
      </c>
      <c r="H16" s="229" t="str">
        <f>IF(ISBLANK('Employees &amp; COBRA Enrollees'!Y22),"",DATEDIF(E16,C16,"y"))</f>
        <v/>
      </c>
      <c r="I16" s="230" t="str">
        <f>IF(ISBLANK('Employees &amp; COBRA Enrollees'!S22),"",'Employees &amp; COBRA Enrollees'!S22)</f>
        <v/>
      </c>
      <c r="J16" s="231" t="str">
        <f>IF(ISBLANK('Employees &amp; COBRA Enrollees'!D22),"",'Employees &amp; COBRA Enrollees'!D22)</f>
        <v/>
      </c>
      <c r="K16" s="226" t="str">
        <f>IF(ISBLANK('Employees &amp; COBRA Enrollees'!D22),"",'Employees &amp; COBRA Enrollees'!AC22)</f>
        <v/>
      </c>
      <c r="L16" s="226" t="str">
        <f>IF(ISBLANK('Employees &amp; COBRA Enrollees'!Z22),"",'Employees &amp; COBRA Enrollees'!Z22)</f>
        <v/>
      </c>
      <c r="M16" s="232" t="str">
        <f>IF(ISBLANK('Employees &amp; COBRA Enrollees'!AM22),"",'Employees &amp; COBRA Enrollees'!AM22)</f>
        <v/>
      </c>
      <c r="N16" s="232" t="str">
        <f>IF(ISBLANK('Employees &amp; COBRA Enrollees'!AN22),"",'Employees &amp; COBRA Enrollees'!AN22)</f>
        <v/>
      </c>
      <c r="O16" s="232" t="str">
        <f>IF(ISBLANK('Employees &amp; COBRA Enrollees'!AO22),"",'Employees &amp; COBRA Enrollees'!AO22)</f>
        <v/>
      </c>
      <c r="P16" s="232" t="str">
        <f>IF(ISBLANK('Employees &amp; COBRA Enrollees'!AP22),"",'Employees &amp; COBRA Enrollees'!AP22)</f>
        <v/>
      </c>
    </row>
    <row r="17" spans="1:16" ht="15.9" customHeight="1" thickBot="1" x14ac:dyDescent="0.3">
      <c r="A17" s="44"/>
      <c r="B17" s="223" t="str">
        <f>IF(ISBLANK('Employees &amp; COBRA Enrollees'!BR23),"",'Employees &amp; COBRA Enrollees'!BR23)</f>
        <v>Yes</v>
      </c>
      <c r="C17" s="224" t="str">
        <f>IF(ISBLANK('Employees &amp; COBRA Enrollees'!P23),"",'Employees &amp; COBRA Enrollees'!P23)</f>
        <v/>
      </c>
      <c r="D17" s="225" t="str">
        <f>IF(ISBLANK('Employees &amp; COBRA Enrollees'!Q23),"",'Employees &amp; COBRA Enrollees'!Q23)</f>
        <v/>
      </c>
      <c r="E17" s="226" t="str">
        <f>IF(ISBLANK('Employees &amp; COBRA Enrollees'!Y23),"",'Employees &amp; COBRA Enrollees'!Y23)</f>
        <v/>
      </c>
      <c r="F17" s="227" t="str">
        <f>'Employees &amp; COBRA Enrollees'!V23&amp;" "&amp;'Employees &amp; COBRA Enrollees'!U23</f>
        <v xml:space="preserve"> </v>
      </c>
      <c r="G17" s="228" t="str">
        <f>IF(ISBLANK('Employees &amp; COBRA Enrollees'!AQ23),"",'Employees &amp; COBRA Enrollees'!AQ23)</f>
        <v/>
      </c>
      <c r="H17" s="229" t="str">
        <f>IF(ISBLANK('Employees &amp; COBRA Enrollees'!Y23),"",DATEDIF(E17,C17,"y"))</f>
        <v/>
      </c>
      <c r="I17" s="230" t="str">
        <f>IF(ISBLANK('Employees &amp; COBRA Enrollees'!S23),"",'Employees &amp; COBRA Enrollees'!S23)</f>
        <v/>
      </c>
      <c r="J17" s="231" t="str">
        <f>IF(ISBLANK('Employees &amp; COBRA Enrollees'!D23),"",'Employees &amp; COBRA Enrollees'!D23)</f>
        <v/>
      </c>
      <c r="K17" s="226" t="str">
        <f>IF(ISBLANK('Employees &amp; COBRA Enrollees'!D23),"",'Employees &amp; COBRA Enrollees'!AC23)</f>
        <v/>
      </c>
      <c r="L17" s="226" t="str">
        <f>IF(ISBLANK('Employees &amp; COBRA Enrollees'!Z23),"",'Employees &amp; COBRA Enrollees'!Z23)</f>
        <v/>
      </c>
      <c r="M17" s="232" t="str">
        <f>IF(ISBLANK('Employees &amp; COBRA Enrollees'!AM23),"",'Employees &amp; COBRA Enrollees'!AM23)</f>
        <v/>
      </c>
      <c r="N17" s="232" t="str">
        <f>IF(ISBLANK('Employees &amp; COBRA Enrollees'!AN23),"",'Employees &amp; COBRA Enrollees'!AN23)</f>
        <v/>
      </c>
      <c r="O17" s="232" t="str">
        <f>IF(ISBLANK('Employees &amp; COBRA Enrollees'!AO23),"",'Employees &amp; COBRA Enrollees'!AO23)</f>
        <v/>
      </c>
      <c r="P17" s="232" t="str">
        <f>IF(ISBLANK('Employees &amp; COBRA Enrollees'!AP23),"",'Employees &amp; COBRA Enrollees'!AP23)</f>
        <v/>
      </c>
    </row>
    <row r="18" spans="1:16" ht="15.9" customHeight="1" thickBot="1" x14ac:dyDescent="0.3">
      <c r="A18" s="44"/>
      <c r="B18" s="223" t="str">
        <f>IF(ISBLANK('Employees &amp; COBRA Enrollees'!BR24),"",'Employees &amp; COBRA Enrollees'!BR24)</f>
        <v>Yes</v>
      </c>
      <c r="C18" s="224" t="str">
        <f>IF(ISBLANK('Employees &amp; COBRA Enrollees'!P24),"",'Employees &amp; COBRA Enrollees'!P24)</f>
        <v/>
      </c>
      <c r="D18" s="225" t="str">
        <f>IF(ISBLANK('Employees &amp; COBRA Enrollees'!Q24),"",'Employees &amp; COBRA Enrollees'!Q24)</f>
        <v/>
      </c>
      <c r="E18" s="226" t="str">
        <f>IF(ISBLANK('Employees &amp; COBRA Enrollees'!Y24),"",'Employees &amp; COBRA Enrollees'!Y24)</f>
        <v/>
      </c>
      <c r="F18" s="227" t="str">
        <f>'Employees &amp; COBRA Enrollees'!V24&amp;" "&amp;'Employees &amp; COBRA Enrollees'!U24</f>
        <v xml:space="preserve"> </v>
      </c>
      <c r="G18" s="228" t="str">
        <f>IF(ISBLANK('Employees &amp; COBRA Enrollees'!AQ24),"",'Employees &amp; COBRA Enrollees'!AQ24)</f>
        <v/>
      </c>
      <c r="H18" s="229" t="str">
        <f>IF(ISBLANK('Employees &amp; COBRA Enrollees'!Y24),"",DATEDIF(E18,C18,"y"))</f>
        <v/>
      </c>
      <c r="I18" s="230" t="str">
        <f>IF(ISBLANK('Employees &amp; COBRA Enrollees'!S24),"",'Employees &amp; COBRA Enrollees'!S24)</f>
        <v/>
      </c>
      <c r="J18" s="231" t="str">
        <f>IF(ISBLANK('Employees &amp; COBRA Enrollees'!D24),"",'Employees &amp; COBRA Enrollees'!D24)</f>
        <v/>
      </c>
      <c r="K18" s="226" t="str">
        <f>IF(ISBLANK('Employees &amp; COBRA Enrollees'!D24),"",'Employees &amp; COBRA Enrollees'!AC24)</f>
        <v/>
      </c>
      <c r="L18" s="226" t="str">
        <f>IF(ISBLANK('Employees &amp; COBRA Enrollees'!Z24),"",'Employees &amp; COBRA Enrollees'!Z24)</f>
        <v/>
      </c>
      <c r="M18" s="232" t="str">
        <f>IF(ISBLANK('Employees &amp; COBRA Enrollees'!AM24),"",'Employees &amp; COBRA Enrollees'!AM24)</f>
        <v/>
      </c>
      <c r="N18" s="232" t="str">
        <f>IF(ISBLANK('Employees &amp; COBRA Enrollees'!AN24),"",'Employees &amp; COBRA Enrollees'!AN24)</f>
        <v/>
      </c>
      <c r="O18" s="232" t="str">
        <f>IF(ISBLANK('Employees &amp; COBRA Enrollees'!AO24),"",'Employees &amp; COBRA Enrollees'!AO24)</f>
        <v/>
      </c>
      <c r="P18" s="232" t="str">
        <f>IF(ISBLANK('Employees &amp; COBRA Enrollees'!AP24),"",'Employees &amp; COBRA Enrollees'!AP24)</f>
        <v/>
      </c>
    </row>
    <row r="19" spans="1:16" ht="15.9" customHeight="1" thickBot="1" x14ac:dyDescent="0.3">
      <c r="A19" s="44"/>
      <c r="B19" s="223" t="str">
        <f>IF(ISBLANK('Employees &amp; COBRA Enrollees'!BR25),"",'Employees &amp; COBRA Enrollees'!BR25)</f>
        <v>Yes</v>
      </c>
      <c r="C19" s="224" t="str">
        <f>IF(ISBLANK('Employees &amp; COBRA Enrollees'!P25),"",'Employees &amp; COBRA Enrollees'!P25)</f>
        <v/>
      </c>
      <c r="D19" s="225" t="str">
        <f>IF(ISBLANK('Employees &amp; COBRA Enrollees'!Q25),"",'Employees &amp; COBRA Enrollees'!Q25)</f>
        <v/>
      </c>
      <c r="E19" s="226" t="str">
        <f>IF(ISBLANK('Employees &amp; COBRA Enrollees'!Y25),"",'Employees &amp; COBRA Enrollees'!Y25)</f>
        <v/>
      </c>
      <c r="F19" s="227" t="str">
        <f>'Employees &amp; COBRA Enrollees'!V25&amp;" "&amp;'Employees &amp; COBRA Enrollees'!U25</f>
        <v xml:space="preserve"> </v>
      </c>
      <c r="G19" s="228" t="str">
        <f>IF(ISBLANK('Employees &amp; COBRA Enrollees'!AQ25),"",'Employees &amp; COBRA Enrollees'!AQ25)</f>
        <v/>
      </c>
      <c r="H19" s="229" t="str">
        <f>IF(ISBLANK('Employees &amp; COBRA Enrollees'!Y25),"",DATEDIF(E19,C19,"y"))</f>
        <v/>
      </c>
      <c r="I19" s="230" t="str">
        <f>IF(ISBLANK('Employees &amp; COBRA Enrollees'!S25),"",'Employees &amp; COBRA Enrollees'!S25)</f>
        <v/>
      </c>
      <c r="J19" s="231" t="str">
        <f>IF(ISBLANK('Employees &amp; COBRA Enrollees'!D25),"",'Employees &amp; COBRA Enrollees'!D25)</f>
        <v/>
      </c>
      <c r="K19" s="226" t="str">
        <f>IF(ISBLANK('Employees &amp; COBRA Enrollees'!D25),"",'Employees &amp; COBRA Enrollees'!AC25)</f>
        <v/>
      </c>
      <c r="L19" s="226" t="str">
        <f>IF(ISBLANK('Employees &amp; COBRA Enrollees'!Z25),"",'Employees &amp; COBRA Enrollees'!Z25)</f>
        <v/>
      </c>
      <c r="M19" s="232" t="str">
        <f>IF(ISBLANK('Employees &amp; COBRA Enrollees'!AM25),"",'Employees &amp; COBRA Enrollees'!AM25)</f>
        <v/>
      </c>
      <c r="N19" s="232" t="str">
        <f>IF(ISBLANK('Employees &amp; COBRA Enrollees'!AN25),"",'Employees &amp; COBRA Enrollees'!AN25)</f>
        <v/>
      </c>
      <c r="O19" s="232" t="str">
        <f>IF(ISBLANK('Employees &amp; COBRA Enrollees'!AO25),"",'Employees &amp; COBRA Enrollees'!AO25)</f>
        <v/>
      </c>
      <c r="P19" s="232" t="str">
        <f>IF(ISBLANK('Employees &amp; COBRA Enrollees'!AP25),"",'Employees &amp; COBRA Enrollees'!AP25)</f>
        <v/>
      </c>
    </row>
    <row r="20" spans="1:16" ht="15.9" customHeight="1" thickBot="1" x14ac:dyDescent="0.3">
      <c r="A20" s="44"/>
      <c r="B20" s="223" t="str">
        <f>IF(ISBLANK('Employees &amp; COBRA Enrollees'!BR26),"",'Employees &amp; COBRA Enrollees'!BR26)</f>
        <v>Yes</v>
      </c>
      <c r="C20" s="224" t="str">
        <f>IF(ISBLANK('Employees &amp; COBRA Enrollees'!P26),"",'Employees &amp; COBRA Enrollees'!P26)</f>
        <v/>
      </c>
      <c r="D20" s="225" t="str">
        <f>IF(ISBLANK('Employees &amp; COBRA Enrollees'!Q26),"",'Employees &amp; COBRA Enrollees'!Q26)</f>
        <v/>
      </c>
      <c r="E20" s="226" t="str">
        <f>IF(ISBLANK('Employees &amp; COBRA Enrollees'!Y26),"",'Employees &amp; COBRA Enrollees'!Y26)</f>
        <v/>
      </c>
      <c r="F20" s="227" t="str">
        <f>'Employees &amp; COBRA Enrollees'!V26&amp;" "&amp;'Employees &amp; COBRA Enrollees'!U26</f>
        <v xml:space="preserve"> </v>
      </c>
      <c r="G20" s="228" t="str">
        <f>IF(ISBLANK('Employees &amp; COBRA Enrollees'!AQ26),"",'Employees &amp; COBRA Enrollees'!AQ26)</f>
        <v/>
      </c>
      <c r="H20" s="229" t="str">
        <f>IF(ISBLANK('Employees &amp; COBRA Enrollees'!Y26),"",DATEDIF(E20,C20,"y"))</f>
        <v/>
      </c>
      <c r="I20" s="230" t="str">
        <f>IF(ISBLANK('Employees &amp; COBRA Enrollees'!S26),"",'Employees &amp; COBRA Enrollees'!S26)</f>
        <v/>
      </c>
      <c r="J20" s="231" t="str">
        <f>IF(ISBLANK('Employees &amp; COBRA Enrollees'!D26),"",'Employees &amp; COBRA Enrollees'!D26)</f>
        <v/>
      </c>
      <c r="K20" s="226" t="str">
        <f>IF(ISBLANK('Employees &amp; COBRA Enrollees'!D26),"",'Employees &amp; COBRA Enrollees'!AC26)</f>
        <v/>
      </c>
      <c r="L20" s="226" t="str">
        <f>IF(ISBLANK('Employees &amp; COBRA Enrollees'!Z26),"",'Employees &amp; COBRA Enrollees'!Z26)</f>
        <v/>
      </c>
      <c r="M20" s="232" t="str">
        <f>IF(ISBLANK('Employees &amp; COBRA Enrollees'!AM26),"",'Employees &amp; COBRA Enrollees'!AM26)</f>
        <v/>
      </c>
      <c r="N20" s="232" t="str">
        <f>IF(ISBLANK('Employees &amp; COBRA Enrollees'!AN26),"",'Employees &amp; COBRA Enrollees'!AN26)</f>
        <v/>
      </c>
      <c r="O20" s="232" t="str">
        <f>IF(ISBLANK('Employees &amp; COBRA Enrollees'!AO26),"",'Employees &amp; COBRA Enrollees'!AO26)</f>
        <v/>
      </c>
      <c r="P20" s="232" t="str">
        <f>IF(ISBLANK('Employees &amp; COBRA Enrollees'!AP26),"",'Employees &amp; COBRA Enrollees'!AP26)</f>
        <v/>
      </c>
    </row>
    <row r="21" spans="1:16" ht="15.9" customHeight="1" thickBot="1" x14ac:dyDescent="0.3">
      <c r="A21" s="44"/>
      <c r="B21" s="223" t="str">
        <f>IF(ISBLANK('Employees &amp; COBRA Enrollees'!BR27),"",'Employees &amp; COBRA Enrollees'!BR27)</f>
        <v>Yes</v>
      </c>
      <c r="C21" s="224" t="str">
        <f>IF(ISBLANK('Employees &amp; COBRA Enrollees'!P27),"",'Employees &amp; COBRA Enrollees'!P27)</f>
        <v/>
      </c>
      <c r="D21" s="225" t="str">
        <f>IF(ISBLANK('Employees &amp; COBRA Enrollees'!Q27),"",'Employees &amp; COBRA Enrollees'!Q27)</f>
        <v/>
      </c>
      <c r="E21" s="226" t="str">
        <f>IF(ISBLANK('Employees &amp; COBRA Enrollees'!Y27),"",'Employees &amp; COBRA Enrollees'!Y27)</f>
        <v/>
      </c>
      <c r="F21" s="227" t="str">
        <f>'Employees &amp; COBRA Enrollees'!V27&amp;" "&amp;'Employees &amp; COBRA Enrollees'!U27</f>
        <v xml:space="preserve"> </v>
      </c>
      <c r="G21" s="228" t="str">
        <f>IF(ISBLANK('Employees &amp; COBRA Enrollees'!AQ27),"",'Employees &amp; COBRA Enrollees'!AQ27)</f>
        <v/>
      </c>
      <c r="H21" s="229" t="str">
        <f>IF(ISBLANK('Employees &amp; COBRA Enrollees'!Y27),"",DATEDIF(E21,C21,"y"))</f>
        <v/>
      </c>
      <c r="I21" s="230" t="str">
        <f>IF(ISBLANK('Employees &amp; COBRA Enrollees'!S27),"",'Employees &amp; COBRA Enrollees'!S27)</f>
        <v/>
      </c>
      <c r="J21" s="231" t="str">
        <f>IF(ISBLANK('Employees &amp; COBRA Enrollees'!D27),"",'Employees &amp; COBRA Enrollees'!D27)</f>
        <v/>
      </c>
      <c r="K21" s="226" t="str">
        <f>IF(ISBLANK('Employees &amp; COBRA Enrollees'!D27),"",'Employees &amp; COBRA Enrollees'!AC27)</f>
        <v/>
      </c>
      <c r="L21" s="226" t="str">
        <f>IF(ISBLANK('Employees &amp; COBRA Enrollees'!Z27),"",'Employees &amp; COBRA Enrollees'!Z27)</f>
        <v/>
      </c>
      <c r="M21" s="232" t="str">
        <f>IF(ISBLANK('Employees &amp; COBRA Enrollees'!AM27),"",'Employees &amp; COBRA Enrollees'!AM27)</f>
        <v/>
      </c>
      <c r="N21" s="232" t="str">
        <f>IF(ISBLANK('Employees &amp; COBRA Enrollees'!AN27),"",'Employees &amp; COBRA Enrollees'!AN27)</f>
        <v/>
      </c>
      <c r="O21" s="232" t="str">
        <f>IF(ISBLANK('Employees &amp; COBRA Enrollees'!AO27),"",'Employees &amp; COBRA Enrollees'!AO27)</f>
        <v/>
      </c>
      <c r="P21" s="232" t="str">
        <f>IF(ISBLANK('Employees &amp; COBRA Enrollees'!AP27),"",'Employees &amp; COBRA Enrollees'!AP27)</f>
        <v/>
      </c>
    </row>
    <row r="22" spans="1:16" ht="15.9" customHeight="1" thickBot="1" x14ac:dyDescent="0.3">
      <c r="A22" s="44"/>
      <c r="B22" s="223" t="str">
        <f>IF(ISBLANK('Employees &amp; COBRA Enrollees'!BR28),"",'Employees &amp; COBRA Enrollees'!BR28)</f>
        <v>Yes</v>
      </c>
      <c r="C22" s="224" t="str">
        <f>IF(ISBLANK('Employees &amp; COBRA Enrollees'!P28),"",'Employees &amp; COBRA Enrollees'!P28)</f>
        <v/>
      </c>
      <c r="D22" s="225" t="str">
        <f>IF(ISBLANK('Employees &amp; COBRA Enrollees'!Q28),"",'Employees &amp; COBRA Enrollees'!Q28)</f>
        <v/>
      </c>
      <c r="E22" s="226" t="str">
        <f>IF(ISBLANK('Employees &amp; COBRA Enrollees'!Y28),"",'Employees &amp; COBRA Enrollees'!Y28)</f>
        <v/>
      </c>
      <c r="F22" s="227" t="str">
        <f>'Employees &amp; COBRA Enrollees'!V28&amp;" "&amp;'Employees &amp; COBRA Enrollees'!U28</f>
        <v xml:space="preserve"> </v>
      </c>
      <c r="G22" s="228" t="str">
        <f>IF(ISBLANK('Employees &amp; COBRA Enrollees'!AQ28),"",'Employees &amp; COBRA Enrollees'!AQ28)</f>
        <v/>
      </c>
      <c r="H22" s="229" t="str">
        <f>IF(ISBLANK('Employees &amp; COBRA Enrollees'!Y28),"",DATEDIF(E22,C22,"y"))</f>
        <v/>
      </c>
      <c r="I22" s="230" t="str">
        <f>IF(ISBLANK('Employees &amp; COBRA Enrollees'!S28),"",'Employees &amp; COBRA Enrollees'!S28)</f>
        <v/>
      </c>
      <c r="J22" s="231" t="str">
        <f>IF(ISBLANK('Employees &amp; COBRA Enrollees'!D28),"",'Employees &amp; COBRA Enrollees'!D28)</f>
        <v/>
      </c>
      <c r="K22" s="226" t="str">
        <f>IF(ISBLANK('Employees &amp; COBRA Enrollees'!D28),"",'Employees &amp; COBRA Enrollees'!AC28)</f>
        <v/>
      </c>
      <c r="L22" s="226" t="str">
        <f>IF(ISBLANK('Employees &amp; COBRA Enrollees'!Z28),"",'Employees &amp; COBRA Enrollees'!Z28)</f>
        <v/>
      </c>
      <c r="M22" s="232" t="str">
        <f>IF(ISBLANK('Employees &amp; COBRA Enrollees'!AM28),"",'Employees &amp; COBRA Enrollees'!AM28)</f>
        <v/>
      </c>
      <c r="N22" s="232" t="str">
        <f>IF(ISBLANK('Employees &amp; COBRA Enrollees'!AN28),"",'Employees &amp; COBRA Enrollees'!AN28)</f>
        <v/>
      </c>
      <c r="O22" s="232" t="str">
        <f>IF(ISBLANK('Employees &amp; COBRA Enrollees'!AO28),"",'Employees &amp; COBRA Enrollees'!AO28)</f>
        <v/>
      </c>
      <c r="P22" s="232" t="str">
        <f>IF(ISBLANK('Employees &amp; COBRA Enrollees'!AP28),"",'Employees &amp; COBRA Enrollees'!AP28)</f>
        <v/>
      </c>
    </row>
    <row r="23" spans="1:16" ht="15.9" customHeight="1" thickBot="1" x14ac:dyDescent="0.3">
      <c r="A23" s="44"/>
      <c r="B23" s="223" t="str">
        <f>IF(ISBLANK('Employees &amp; COBRA Enrollees'!BR29),"",'Employees &amp; COBRA Enrollees'!BR29)</f>
        <v>Yes</v>
      </c>
      <c r="C23" s="224" t="str">
        <f>IF(ISBLANK('Employees &amp; COBRA Enrollees'!P29),"",'Employees &amp; COBRA Enrollees'!P29)</f>
        <v/>
      </c>
      <c r="D23" s="225" t="str">
        <f>IF(ISBLANK('Employees &amp; COBRA Enrollees'!Q29),"",'Employees &amp; COBRA Enrollees'!Q29)</f>
        <v/>
      </c>
      <c r="E23" s="226" t="str">
        <f>IF(ISBLANK('Employees &amp; COBRA Enrollees'!Y29),"",'Employees &amp; COBRA Enrollees'!Y29)</f>
        <v/>
      </c>
      <c r="F23" s="227" t="str">
        <f>'Employees &amp; COBRA Enrollees'!V29&amp;" "&amp;'Employees &amp; COBRA Enrollees'!U29</f>
        <v xml:space="preserve"> </v>
      </c>
      <c r="G23" s="228" t="str">
        <f>IF(ISBLANK('Employees &amp; COBRA Enrollees'!AQ29),"",'Employees &amp; COBRA Enrollees'!AQ29)</f>
        <v/>
      </c>
      <c r="H23" s="229" t="str">
        <f>IF(ISBLANK('Employees &amp; COBRA Enrollees'!Y29),"",DATEDIF(E23,C23,"y"))</f>
        <v/>
      </c>
      <c r="I23" s="230" t="str">
        <f>IF(ISBLANK('Employees &amp; COBRA Enrollees'!S29),"",'Employees &amp; COBRA Enrollees'!S29)</f>
        <v/>
      </c>
      <c r="J23" s="231" t="str">
        <f>IF(ISBLANK('Employees &amp; COBRA Enrollees'!D29),"",'Employees &amp; COBRA Enrollees'!D29)</f>
        <v/>
      </c>
      <c r="K23" s="226" t="str">
        <f>IF(ISBLANK('Employees &amp; COBRA Enrollees'!D29),"",'Employees &amp; COBRA Enrollees'!AC29)</f>
        <v/>
      </c>
      <c r="L23" s="226" t="str">
        <f>IF(ISBLANK('Employees &amp; COBRA Enrollees'!Z29),"",'Employees &amp; COBRA Enrollees'!Z29)</f>
        <v/>
      </c>
      <c r="M23" s="232" t="str">
        <f>IF(ISBLANK('Employees &amp; COBRA Enrollees'!AM29),"",'Employees &amp; COBRA Enrollees'!AM29)</f>
        <v/>
      </c>
      <c r="N23" s="232" t="str">
        <f>IF(ISBLANK('Employees &amp; COBRA Enrollees'!AN29),"",'Employees &amp; COBRA Enrollees'!AN29)</f>
        <v/>
      </c>
      <c r="O23" s="232" t="str">
        <f>IF(ISBLANK('Employees &amp; COBRA Enrollees'!AO29),"",'Employees &amp; COBRA Enrollees'!AO29)</f>
        <v/>
      </c>
      <c r="P23" s="232" t="str">
        <f>IF(ISBLANK('Employees &amp; COBRA Enrollees'!AP29),"",'Employees &amp; COBRA Enrollees'!AP29)</f>
        <v/>
      </c>
    </row>
    <row r="24" spans="1:16" ht="15.9" customHeight="1" thickBot="1" x14ac:dyDescent="0.3">
      <c r="A24" s="44"/>
      <c r="B24" s="223" t="str">
        <f>IF(ISBLANK('Employees &amp; COBRA Enrollees'!BR30),"",'Employees &amp; COBRA Enrollees'!BR30)</f>
        <v>Yes</v>
      </c>
      <c r="C24" s="224" t="str">
        <f>IF(ISBLANK('Employees &amp; COBRA Enrollees'!P30),"",'Employees &amp; COBRA Enrollees'!P30)</f>
        <v/>
      </c>
      <c r="D24" s="225" t="str">
        <f>IF(ISBLANK('Employees &amp; COBRA Enrollees'!Q30),"",'Employees &amp; COBRA Enrollees'!Q30)</f>
        <v/>
      </c>
      <c r="E24" s="226" t="str">
        <f>IF(ISBLANK('Employees &amp; COBRA Enrollees'!Y30),"",'Employees &amp; COBRA Enrollees'!Y30)</f>
        <v/>
      </c>
      <c r="F24" s="227" t="str">
        <f>'Employees &amp; COBRA Enrollees'!V30&amp;" "&amp;'Employees &amp; COBRA Enrollees'!U30</f>
        <v xml:space="preserve"> </v>
      </c>
      <c r="G24" s="228" t="str">
        <f>IF(ISBLANK('Employees &amp; COBRA Enrollees'!AQ30),"",'Employees &amp; COBRA Enrollees'!AQ30)</f>
        <v/>
      </c>
      <c r="H24" s="229" t="str">
        <f>IF(ISBLANK('Employees &amp; COBRA Enrollees'!Y30),"",DATEDIF(E24,C24,"y"))</f>
        <v/>
      </c>
      <c r="I24" s="230" t="str">
        <f>IF(ISBLANK('Employees &amp; COBRA Enrollees'!S30),"",'Employees &amp; COBRA Enrollees'!S30)</f>
        <v/>
      </c>
      <c r="J24" s="231" t="str">
        <f>IF(ISBLANK('Employees &amp; COBRA Enrollees'!D30),"",'Employees &amp; COBRA Enrollees'!D30)</f>
        <v/>
      </c>
      <c r="K24" s="226" t="str">
        <f>IF(ISBLANK('Employees &amp; COBRA Enrollees'!D30),"",'Employees &amp; COBRA Enrollees'!AC30)</f>
        <v/>
      </c>
      <c r="L24" s="226" t="str">
        <f>IF(ISBLANK('Employees &amp; COBRA Enrollees'!Z30),"",'Employees &amp; COBRA Enrollees'!Z30)</f>
        <v/>
      </c>
      <c r="M24" s="232" t="str">
        <f>IF(ISBLANK('Employees &amp; COBRA Enrollees'!AM30),"",'Employees &amp; COBRA Enrollees'!AM30)</f>
        <v/>
      </c>
      <c r="N24" s="232" t="str">
        <f>IF(ISBLANK('Employees &amp; COBRA Enrollees'!AN30),"",'Employees &amp; COBRA Enrollees'!AN30)</f>
        <v/>
      </c>
      <c r="O24" s="232" t="str">
        <f>IF(ISBLANK('Employees &amp; COBRA Enrollees'!AO30),"",'Employees &amp; COBRA Enrollees'!AO30)</f>
        <v/>
      </c>
      <c r="P24" s="232" t="str">
        <f>IF(ISBLANK('Employees &amp; COBRA Enrollees'!AP30),"",'Employees &amp; COBRA Enrollees'!AP30)</f>
        <v/>
      </c>
    </row>
    <row r="25" spans="1:16" ht="15.9" customHeight="1" thickBot="1" x14ac:dyDescent="0.3">
      <c r="A25" s="44"/>
      <c r="B25" s="223" t="str">
        <f>IF(ISBLANK('Employees &amp; COBRA Enrollees'!BR31),"",'Employees &amp; COBRA Enrollees'!BR31)</f>
        <v>Yes</v>
      </c>
      <c r="C25" s="224" t="str">
        <f>IF(ISBLANK('Employees &amp; COBRA Enrollees'!P31),"",'Employees &amp; COBRA Enrollees'!P31)</f>
        <v/>
      </c>
      <c r="D25" s="225" t="str">
        <f>IF(ISBLANK('Employees &amp; COBRA Enrollees'!Q31),"",'Employees &amp; COBRA Enrollees'!Q31)</f>
        <v/>
      </c>
      <c r="E25" s="226" t="str">
        <f>IF(ISBLANK('Employees &amp; COBRA Enrollees'!Y31),"",'Employees &amp; COBRA Enrollees'!Y31)</f>
        <v/>
      </c>
      <c r="F25" s="227" t="str">
        <f>'Employees &amp; COBRA Enrollees'!V31&amp;" "&amp;'Employees &amp; COBRA Enrollees'!U31</f>
        <v xml:space="preserve"> </v>
      </c>
      <c r="G25" s="228" t="str">
        <f>IF(ISBLANK('Employees &amp; COBRA Enrollees'!AQ31),"",'Employees &amp; COBRA Enrollees'!AQ31)</f>
        <v/>
      </c>
      <c r="H25" s="229" t="str">
        <f>IF(ISBLANK('Employees &amp; COBRA Enrollees'!Y31),"",DATEDIF(E25,C25,"y"))</f>
        <v/>
      </c>
      <c r="I25" s="230" t="str">
        <f>IF(ISBLANK('Employees &amp; COBRA Enrollees'!S31),"",'Employees &amp; COBRA Enrollees'!S31)</f>
        <v/>
      </c>
      <c r="J25" s="231" t="str">
        <f>IF(ISBLANK('Employees &amp; COBRA Enrollees'!D31),"",'Employees &amp; COBRA Enrollees'!D31)</f>
        <v/>
      </c>
      <c r="K25" s="226" t="str">
        <f>IF(ISBLANK('Employees &amp; COBRA Enrollees'!D31),"",'Employees &amp; COBRA Enrollees'!AC31)</f>
        <v/>
      </c>
      <c r="L25" s="226" t="str">
        <f>IF(ISBLANK('Employees &amp; COBRA Enrollees'!Z31),"",'Employees &amp; COBRA Enrollees'!Z31)</f>
        <v/>
      </c>
      <c r="M25" s="232" t="str">
        <f>IF(ISBLANK('Employees &amp; COBRA Enrollees'!AM31),"",'Employees &amp; COBRA Enrollees'!AM31)</f>
        <v/>
      </c>
      <c r="N25" s="232" t="str">
        <f>IF(ISBLANK('Employees &amp; COBRA Enrollees'!AN31),"",'Employees &amp; COBRA Enrollees'!AN31)</f>
        <v/>
      </c>
      <c r="O25" s="232" t="str">
        <f>IF(ISBLANK('Employees &amp; COBRA Enrollees'!AO31),"",'Employees &amp; COBRA Enrollees'!AO31)</f>
        <v/>
      </c>
      <c r="P25" s="232" t="str">
        <f>IF(ISBLANK('Employees &amp; COBRA Enrollees'!AP31),"",'Employees &amp; COBRA Enrollees'!AP31)</f>
        <v/>
      </c>
    </row>
    <row r="26" spans="1:16" ht="15.9" customHeight="1" thickBot="1" x14ac:dyDescent="0.3">
      <c r="A26" s="44"/>
      <c r="B26" s="223" t="str">
        <f>IF(ISBLANK('Employees &amp; COBRA Enrollees'!BR32),"",'Employees &amp; COBRA Enrollees'!BR32)</f>
        <v>Yes</v>
      </c>
      <c r="C26" s="224" t="str">
        <f>IF(ISBLANK('Employees &amp; COBRA Enrollees'!P32),"",'Employees &amp; COBRA Enrollees'!P32)</f>
        <v/>
      </c>
      <c r="D26" s="225" t="str">
        <f>IF(ISBLANK('Employees &amp; COBRA Enrollees'!Q32),"",'Employees &amp; COBRA Enrollees'!Q32)</f>
        <v/>
      </c>
      <c r="E26" s="226" t="str">
        <f>IF(ISBLANK('Employees &amp; COBRA Enrollees'!Y32),"",'Employees &amp; COBRA Enrollees'!Y32)</f>
        <v/>
      </c>
      <c r="F26" s="227" t="str">
        <f>'Employees &amp; COBRA Enrollees'!V32&amp;" "&amp;'Employees &amp; COBRA Enrollees'!U32</f>
        <v xml:space="preserve"> </v>
      </c>
      <c r="G26" s="228" t="str">
        <f>IF(ISBLANK('Employees &amp; COBRA Enrollees'!AQ32),"",'Employees &amp; COBRA Enrollees'!AQ32)</f>
        <v/>
      </c>
      <c r="H26" s="229" t="str">
        <f>IF(ISBLANK('Employees &amp; COBRA Enrollees'!Y32),"",DATEDIF(E26,C26,"y"))</f>
        <v/>
      </c>
      <c r="I26" s="230" t="str">
        <f>IF(ISBLANK('Employees &amp; COBRA Enrollees'!S32),"",'Employees &amp; COBRA Enrollees'!S32)</f>
        <v/>
      </c>
      <c r="J26" s="231" t="str">
        <f>IF(ISBLANK('Employees &amp; COBRA Enrollees'!D32),"",'Employees &amp; COBRA Enrollees'!D32)</f>
        <v/>
      </c>
      <c r="K26" s="226" t="str">
        <f>IF(ISBLANK('Employees &amp; COBRA Enrollees'!D32),"",'Employees &amp; COBRA Enrollees'!AC32)</f>
        <v/>
      </c>
      <c r="L26" s="226" t="str">
        <f>IF(ISBLANK('Employees &amp; COBRA Enrollees'!Z32),"",'Employees &amp; COBRA Enrollees'!Z32)</f>
        <v/>
      </c>
      <c r="M26" s="232" t="str">
        <f>IF(ISBLANK('Employees &amp; COBRA Enrollees'!AM32),"",'Employees &amp; COBRA Enrollees'!AM32)</f>
        <v/>
      </c>
      <c r="N26" s="232" t="str">
        <f>IF(ISBLANK('Employees &amp; COBRA Enrollees'!AN32),"",'Employees &amp; COBRA Enrollees'!AN32)</f>
        <v/>
      </c>
      <c r="O26" s="232" t="str">
        <f>IF(ISBLANK('Employees &amp; COBRA Enrollees'!AO32),"",'Employees &amp; COBRA Enrollees'!AO32)</f>
        <v/>
      </c>
      <c r="P26" s="232" t="str">
        <f>IF(ISBLANK('Employees &amp; COBRA Enrollees'!AP32),"",'Employees &amp; COBRA Enrollees'!AP32)</f>
        <v/>
      </c>
    </row>
    <row r="27" spans="1:16" ht="15.9" customHeight="1" thickBot="1" x14ac:dyDescent="0.3">
      <c r="A27" s="44"/>
      <c r="B27" s="223" t="str">
        <f>IF(ISBLANK('Employees &amp; COBRA Enrollees'!BR33),"",'Employees &amp; COBRA Enrollees'!BR33)</f>
        <v>Yes</v>
      </c>
      <c r="C27" s="224" t="str">
        <f>IF(ISBLANK('Employees &amp; COBRA Enrollees'!P33),"",'Employees &amp; COBRA Enrollees'!P33)</f>
        <v/>
      </c>
      <c r="D27" s="225" t="str">
        <f>IF(ISBLANK('Employees &amp; COBRA Enrollees'!Q33),"",'Employees &amp; COBRA Enrollees'!Q33)</f>
        <v/>
      </c>
      <c r="E27" s="226" t="str">
        <f>IF(ISBLANK('Employees &amp; COBRA Enrollees'!Y33),"",'Employees &amp; COBRA Enrollees'!Y33)</f>
        <v/>
      </c>
      <c r="F27" s="227" t="str">
        <f>'Employees &amp; COBRA Enrollees'!V33&amp;" "&amp;'Employees &amp; COBRA Enrollees'!U33</f>
        <v xml:space="preserve"> </v>
      </c>
      <c r="G27" s="228" t="str">
        <f>IF(ISBLANK('Employees &amp; COBRA Enrollees'!AQ33),"",'Employees &amp; COBRA Enrollees'!AQ33)</f>
        <v/>
      </c>
      <c r="H27" s="229" t="str">
        <f>IF(ISBLANK('Employees &amp; COBRA Enrollees'!Y33),"",DATEDIF(E27,C27,"y"))</f>
        <v/>
      </c>
      <c r="I27" s="230" t="str">
        <f>IF(ISBLANK('Employees &amp; COBRA Enrollees'!S33),"",'Employees &amp; COBRA Enrollees'!S33)</f>
        <v/>
      </c>
      <c r="J27" s="231" t="str">
        <f>IF(ISBLANK('Employees &amp; COBRA Enrollees'!D33),"",'Employees &amp; COBRA Enrollees'!D33)</f>
        <v/>
      </c>
      <c r="K27" s="226" t="str">
        <f>IF(ISBLANK('Employees &amp; COBRA Enrollees'!D33),"",'Employees &amp; COBRA Enrollees'!AC33)</f>
        <v/>
      </c>
      <c r="L27" s="226" t="str">
        <f>IF(ISBLANK('Employees &amp; COBRA Enrollees'!Z33),"",'Employees &amp; COBRA Enrollees'!Z33)</f>
        <v/>
      </c>
      <c r="M27" s="232" t="str">
        <f>IF(ISBLANK('Employees &amp; COBRA Enrollees'!AM33),"",'Employees &amp; COBRA Enrollees'!AM33)</f>
        <v/>
      </c>
      <c r="N27" s="232" t="str">
        <f>IF(ISBLANK('Employees &amp; COBRA Enrollees'!AN33),"",'Employees &amp; COBRA Enrollees'!AN33)</f>
        <v/>
      </c>
      <c r="O27" s="232" t="str">
        <f>IF(ISBLANK('Employees &amp; COBRA Enrollees'!AO33),"",'Employees &amp; COBRA Enrollees'!AO33)</f>
        <v/>
      </c>
      <c r="P27" s="232" t="str">
        <f>IF(ISBLANK('Employees &amp; COBRA Enrollees'!AP33),"",'Employees &amp; COBRA Enrollees'!AP33)</f>
        <v/>
      </c>
    </row>
    <row r="28" spans="1:16" ht="15.9" customHeight="1" thickBot="1" x14ac:dyDescent="0.3">
      <c r="A28" s="44"/>
      <c r="B28" s="223" t="str">
        <f>IF(ISBLANK('Employees &amp; COBRA Enrollees'!BR34),"",'Employees &amp; COBRA Enrollees'!BR34)</f>
        <v>Yes</v>
      </c>
      <c r="C28" s="224" t="str">
        <f>IF(ISBLANK('Employees &amp; COBRA Enrollees'!P34),"",'Employees &amp; COBRA Enrollees'!P34)</f>
        <v/>
      </c>
      <c r="D28" s="225" t="str">
        <f>IF(ISBLANK('Employees &amp; COBRA Enrollees'!Q34),"",'Employees &amp; COBRA Enrollees'!Q34)</f>
        <v/>
      </c>
      <c r="E28" s="226" t="str">
        <f>IF(ISBLANK('Employees &amp; COBRA Enrollees'!Y34),"",'Employees &amp; COBRA Enrollees'!Y34)</f>
        <v/>
      </c>
      <c r="F28" s="227" t="str">
        <f>'Employees &amp; COBRA Enrollees'!V34&amp;" "&amp;'Employees &amp; COBRA Enrollees'!U34</f>
        <v xml:space="preserve"> </v>
      </c>
      <c r="G28" s="228" t="str">
        <f>IF(ISBLANK('Employees &amp; COBRA Enrollees'!AQ34),"",'Employees &amp; COBRA Enrollees'!AQ34)</f>
        <v/>
      </c>
      <c r="H28" s="229" t="str">
        <f>IF(ISBLANK('Employees &amp; COBRA Enrollees'!Y34),"",DATEDIF(E28,C28,"y"))</f>
        <v/>
      </c>
      <c r="I28" s="230" t="str">
        <f>IF(ISBLANK('Employees &amp; COBRA Enrollees'!S34),"",'Employees &amp; COBRA Enrollees'!S34)</f>
        <v/>
      </c>
      <c r="J28" s="231" t="str">
        <f>IF(ISBLANK('Employees &amp; COBRA Enrollees'!D34),"",'Employees &amp; COBRA Enrollees'!D34)</f>
        <v/>
      </c>
      <c r="K28" s="226" t="str">
        <f>IF(ISBLANK('Employees &amp; COBRA Enrollees'!D34),"",'Employees &amp; COBRA Enrollees'!AC34)</f>
        <v/>
      </c>
      <c r="L28" s="226" t="str">
        <f>IF(ISBLANK('Employees &amp; COBRA Enrollees'!Z34),"",'Employees &amp; COBRA Enrollees'!Z34)</f>
        <v/>
      </c>
      <c r="M28" s="232" t="str">
        <f>IF(ISBLANK('Employees &amp; COBRA Enrollees'!AM34),"",'Employees &amp; COBRA Enrollees'!AM34)</f>
        <v/>
      </c>
      <c r="N28" s="232" t="str">
        <f>IF(ISBLANK('Employees &amp; COBRA Enrollees'!AN34),"",'Employees &amp; COBRA Enrollees'!AN34)</f>
        <v/>
      </c>
      <c r="O28" s="232" t="str">
        <f>IF(ISBLANK('Employees &amp; COBRA Enrollees'!AO34),"",'Employees &amp; COBRA Enrollees'!AO34)</f>
        <v/>
      </c>
      <c r="P28" s="232" t="str">
        <f>IF(ISBLANK('Employees &amp; COBRA Enrollees'!AP34),"",'Employees &amp; COBRA Enrollees'!AP34)</f>
        <v/>
      </c>
    </row>
    <row r="29" spans="1:16" ht="15.9" customHeight="1" thickBot="1" x14ac:dyDescent="0.3">
      <c r="A29" s="44"/>
      <c r="B29" s="223" t="str">
        <f>IF(ISBLANK('Employees &amp; COBRA Enrollees'!BR35),"",'Employees &amp; COBRA Enrollees'!BR35)</f>
        <v>Yes</v>
      </c>
      <c r="C29" s="224" t="str">
        <f>IF(ISBLANK('Employees &amp; COBRA Enrollees'!P35),"",'Employees &amp; COBRA Enrollees'!P35)</f>
        <v/>
      </c>
      <c r="D29" s="225" t="str">
        <f>IF(ISBLANK('Employees &amp; COBRA Enrollees'!Q35),"",'Employees &amp; COBRA Enrollees'!Q35)</f>
        <v/>
      </c>
      <c r="E29" s="226" t="str">
        <f>IF(ISBLANK('Employees &amp; COBRA Enrollees'!Y35),"",'Employees &amp; COBRA Enrollees'!Y35)</f>
        <v/>
      </c>
      <c r="F29" s="227" t="str">
        <f>'Employees &amp; COBRA Enrollees'!V35&amp;" "&amp;'Employees &amp; COBRA Enrollees'!U35</f>
        <v xml:space="preserve"> </v>
      </c>
      <c r="G29" s="228" t="str">
        <f>IF(ISBLANK('Employees &amp; COBRA Enrollees'!AQ35),"",'Employees &amp; COBRA Enrollees'!AQ35)</f>
        <v/>
      </c>
      <c r="H29" s="229" t="str">
        <f>IF(ISBLANK('Employees &amp; COBRA Enrollees'!Y35),"",DATEDIF(E29,C29,"y"))</f>
        <v/>
      </c>
      <c r="I29" s="230" t="str">
        <f>IF(ISBLANK('Employees &amp; COBRA Enrollees'!S35),"",'Employees &amp; COBRA Enrollees'!S35)</f>
        <v/>
      </c>
      <c r="J29" s="231" t="str">
        <f>IF(ISBLANK('Employees &amp; COBRA Enrollees'!D35),"",'Employees &amp; COBRA Enrollees'!D35)</f>
        <v/>
      </c>
      <c r="K29" s="226" t="str">
        <f>IF(ISBLANK('Employees &amp; COBRA Enrollees'!D35),"",'Employees &amp; COBRA Enrollees'!AC35)</f>
        <v/>
      </c>
      <c r="L29" s="226" t="str">
        <f>IF(ISBLANK('Employees &amp; COBRA Enrollees'!Z35),"",'Employees &amp; COBRA Enrollees'!Z35)</f>
        <v/>
      </c>
      <c r="M29" s="232" t="str">
        <f>IF(ISBLANK('Employees &amp; COBRA Enrollees'!AM35),"",'Employees &amp; COBRA Enrollees'!AM35)</f>
        <v/>
      </c>
      <c r="N29" s="232" t="str">
        <f>IF(ISBLANK('Employees &amp; COBRA Enrollees'!AN35),"",'Employees &amp; COBRA Enrollees'!AN35)</f>
        <v/>
      </c>
      <c r="O29" s="232" t="str">
        <f>IF(ISBLANK('Employees &amp; COBRA Enrollees'!AO35),"",'Employees &amp; COBRA Enrollees'!AO35)</f>
        <v/>
      </c>
      <c r="P29" s="232" t="str">
        <f>IF(ISBLANK('Employees &amp; COBRA Enrollees'!AP35),"",'Employees &amp; COBRA Enrollees'!AP35)</f>
        <v/>
      </c>
    </row>
    <row r="30" spans="1:16" ht="15.9" customHeight="1" thickBot="1" x14ac:dyDescent="0.3">
      <c r="A30" s="44"/>
      <c r="B30" s="223" t="str">
        <f>IF(ISBLANK('Employees &amp; COBRA Enrollees'!BR36),"",'Employees &amp; COBRA Enrollees'!BR36)</f>
        <v>Yes</v>
      </c>
      <c r="C30" s="224" t="str">
        <f>IF(ISBLANK('Employees &amp; COBRA Enrollees'!P36),"",'Employees &amp; COBRA Enrollees'!P36)</f>
        <v/>
      </c>
      <c r="D30" s="225" t="str">
        <f>IF(ISBLANK('Employees &amp; COBRA Enrollees'!Q36),"",'Employees &amp; COBRA Enrollees'!Q36)</f>
        <v/>
      </c>
      <c r="E30" s="226" t="str">
        <f>IF(ISBLANK('Employees &amp; COBRA Enrollees'!Y36),"",'Employees &amp; COBRA Enrollees'!Y36)</f>
        <v/>
      </c>
      <c r="F30" s="227" t="str">
        <f>'Employees &amp; COBRA Enrollees'!V36&amp;" "&amp;'Employees &amp; COBRA Enrollees'!U36</f>
        <v xml:space="preserve"> </v>
      </c>
      <c r="G30" s="228" t="str">
        <f>IF(ISBLANK('Employees &amp; COBRA Enrollees'!AQ36),"",'Employees &amp; COBRA Enrollees'!AQ36)</f>
        <v/>
      </c>
      <c r="H30" s="229" t="str">
        <f>IF(ISBLANK('Employees &amp; COBRA Enrollees'!Y36),"",DATEDIF(E30,C30,"y"))</f>
        <v/>
      </c>
      <c r="I30" s="230" t="str">
        <f>IF(ISBLANK('Employees &amp; COBRA Enrollees'!S36),"",'Employees &amp; COBRA Enrollees'!S36)</f>
        <v/>
      </c>
      <c r="J30" s="231" t="str">
        <f>IF(ISBLANK('Employees &amp; COBRA Enrollees'!D36),"",'Employees &amp; COBRA Enrollees'!D36)</f>
        <v/>
      </c>
      <c r="K30" s="226" t="str">
        <f>IF(ISBLANK('Employees &amp; COBRA Enrollees'!D36),"",'Employees &amp; COBRA Enrollees'!AC36)</f>
        <v/>
      </c>
      <c r="L30" s="226" t="str">
        <f>IF(ISBLANK('Employees &amp; COBRA Enrollees'!Z36),"",'Employees &amp; COBRA Enrollees'!Z36)</f>
        <v/>
      </c>
      <c r="M30" s="232" t="str">
        <f>IF(ISBLANK('Employees &amp; COBRA Enrollees'!AM36),"",'Employees &amp; COBRA Enrollees'!AM36)</f>
        <v/>
      </c>
      <c r="N30" s="232" t="str">
        <f>IF(ISBLANK('Employees &amp; COBRA Enrollees'!AN36),"",'Employees &amp; COBRA Enrollees'!AN36)</f>
        <v/>
      </c>
      <c r="O30" s="232" t="str">
        <f>IF(ISBLANK('Employees &amp; COBRA Enrollees'!AO36),"",'Employees &amp; COBRA Enrollees'!AO36)</f>
        <v/>
      </c>
      <c r="P30" s="232" t="str">
        <f>IF(ISBLANK('Employees &amp; COBRA Enrollees'!AP36),"",'Employees &amp; COBRA Enrollees'!AP36)</f>
        <v/>
      </c>
    </row>
    <row r="31" spans="1:16" ht="15.9" customHeight="1" thickBot="1" x14ac:dyDescent="0.3">
      <c r="A31" s="44"/>
      <c r="B31" s="223" t="str">
        <f>IF(ISBLANK('Employees &amp; COBRA Enrollees'!BR37),"",'Employees &amp; COBRA Enrollees'!BR37)</f>
        <v>Yes</v>
      </c>
      <c r="C31" s="224" t="str">
        <f>IF(ISBLANK('Employees &amp; COBRA Enrollees'!P37),"",'Employees &amp; COBRA Enrollees'!P37)</f>
        <v/>
      </c>
      <c r="D31" s="225" t="str">
        <f>IF(ISBLANK('Employees &amp; COBRA Enrollees'!Q37),"",'Employees &amp; COBRA Enrollees'!Q37)</f>
        <v/>
      </c>
      <c r="E31" s="226" t="str">
        <f>IF(ISBLANK('Employees &amp; COBRA Enrollees'!Y37),"",'Employees &amp; COBRA Enrollees'!Y37)</f>
        <v/>
      </c>
      <c r="F31" s="227" t="str">
        <f>'Employees &amp; COBRA Enrollees'!V37&amp;" "&amp;'Employees &amp; COBRA Enrollees'!U37</f>
        <v xml:space="preserve"> </v>
      </c>
      <c r="G31" s="228" t="str">
        <f>IF(ISBLANK('Employees &amp; COBRA Enrollees'!AQ37),"",'Employees &amp; COBRA Enrollees'!AQ37)</f>
        <v/>
      </c>
      <c r="H31" s="229" t="str">
        <f>IF(ISBLANK('Employees &amp; COBRA Enrollees'!Y37),"",DATEDIF(E31,C31,"y"))</f>
        <v/>
      </c>
      <c r="I31" s="230" t="str">
        <f>IF(ISBLANK('Employees &amp; COBRA Enrollees'!S37),"",'Employees &amp; COBRA Enrollees'!S37)</f>
        <v/>
      </c>
      <c r="J31" s="231" t="str">
        <f>IF(ISBLANK('Employees &amp; COBRA Enrollees'!D37),"",'Employees &amp; COBRA Enrollees'!D37)</f>
        <v/>
      </c>
      <c r="K31" s="226" t="str">
        <f>IF(ISBLANK('Employees &amp; COBRA Enrollees'!D37),"",'Employees &amp; COBRA Enrollees'!AC37)</f>
        <v/>
      </c>
      <c r="L31" s="226" t="str">
        <f>IF(ISBLANK('Employees &amp; COBRA Enrollees'!Z37),"",'Employees &amp; COBRA Enrollees'!Z37)</f>
        <v/>
      </c>
      <c r="M31" s="232" t="str">
        <f>IF(ISBLANK('Employees &amp; COBRA Enrollees'!AM37),"",'Employees &amp; COBRA Enrollees'!AM37)</f>
        <v/>
      </c>
      <c r="N31" s="232" t="str">
        <f>IF(ISBLANK('Employees &amp; COBRA Enrollees'!AN37),"",'Employees &amp; COBRA Enrollees'!AN37)</f>
        <v/>
      </c>
      <c r="O31" s="232" t="str">
        <f>IF(ISBLANK('Employees &amp; COBRA Enrollees'!AO37),"",'Employees &amp; COBRA Enrollees'!AO37)</f>
        <v/>
      </c>
      <c r="P31" s="232" t="str">
        <f>IF(ISBLANK('Employees &amp; COBRA Enrollees'!AP37),"",'Employees &amp; COBRA Enrollees'!AP37)</f>
        <v/>
      </c>
    </row>
    <row r="32" spans="1:16" ht="15.9" customHeight="1" thickBot="1" x14ac:dyDescent="0.3">
      <c r="A32" s="44"/>
      <c r="B32" s="223" t="str">
        <f>IF(ISBLANK('Employees &amp; COBRA Enrollees'!BR38),"",'Employees &amp; COBRA Enrollees'!BR38)</f>
        <v>Yes</v>
      </c>
      <c r="C32" s="224" t="str">
        <f>IF(ISBLANK('Employees &amp; COBRA Enrollees'!P38),"",'Employees &amp; COBRA Enrollees'!P38)</f>
        <v/>
      </c>
      <c r="D32" s="225" t="str">
        <f>IF(ISBLANK('Employees &amp; COBRA Enrollees'!Q38),"",'Employees &amp; COBRA Enrollees'!Q38)</f>
        <v/>
      </c>
      <c r="E32" s="226" t="str">
        <f>IF(ISBLANK('Employees &amp; COBRA Enrollees'!Y38),"",'Employees &amp; COBRA Enrollees'!Y38)</f>
        <v/>
      </c>
      <c r="F32" s="227" t="str">
        <f>'Employees &amp; COBRA Enrollees'!V38&amp;" "&amp;'Employees &amp; COBRA Enrollees'!U38</f>
        <v xml:space="preserve"> </v>
      </c>
      <c r="G32" s="228" t="str">
        <f>IF(ISBLANK('Employees &amp; COBRA Enrollees'!AQ38),"",'Employees &amp; COBRA Enrollees'!AQ38)</f>
        <v/>
      </c>
      <c r="H32" s="229" t="str">
        <f>IF(ISBLANK('Employees &amp; COBRA Enrollees'!Y38),"",DATEDIF(E32,C32,"y"))</f>
        <v/>
      </c>
      <c r="I32" s="230" t="str">
        <f>IF(ISBLANK('Employees &amp; COBRA Enrollees'!S38),"",'Employees &amp; COBRA Enrollees'!S38)</f>
        <v/>
      </c>
      <c r="J32" s="231" t="str">
        <f>IF(ISBLANK('Employees &amp; COBRA Enrollees'!D38),"",'Employees &amp; COBRA Enrollees'!D38)</f>
        <v/>
      </c>
      <c r="K32" s="226" t="str">
        <f>IF(ISBLANK('Employees &amp; COBRA Enrollees'!D38),"",'Employees &amp; COBRA Enrollees'!AC38)</f>
        <v/>
      </c>
      <c r="L32" s="226" t="str">
        <f>IF(ISBLANK('Employees &amp; COBRA Enrollees'!Z38),"",'Employees &amp; COBRA Enrollees'!Z38)</f>
        <v/>
      </c>
      <c r="M32" s="232" t="str">
        <f>IF(ISBLANK('Employees &amp; COBRA Enrollees'!AM38),"",'Employees &amp; COBRA Enrollees'!AM38)</f>
        <v/>
      </c>
      <c r="N32" s="232" t="str">
        <f>IF(ISBLANK('Employees &amp; COBRA Enrollees'!AN38),"",'Employees &amp; COBRA Enrollees'!AN38)</f>
        <v/>
      </c>
      <c r="O32" s="232" t="str">
        <f>IF(ISBLANK('Employees &amp; COBRA Enrollees'!AO38),"",'Employees &amp; COBRA Enrollees'!AO38)</f>
        <v/>
      </c>
      <c r="P32" s="232" t="str">
        <f>IF(ISBLANK('Employees &amp; COBRA Enrollees'!AP38),"",'Employees &amp; COBRA Enrollees'!AP38)</f>
        <v/>
      </c>
    </row>
    <row r="33" spans="1:16" ht="15.9" customHeight="1" thickBot="1" x14ac:dyDescent="0.3">
      <c r="A33" s="44"/>
      <c r="B33" s="223" t="str">
        <f>IF(ISBLANK('Employees &amp; COBRA Enrollees'!BR39),"",'Employees &amp; COBRA Enrollees'!BR39)</f>
        <v>Yes</v>
      </c>
      <c r="C33" s="224" t="str">
        <f>IF(ISBLANK('Employees &amp; COBRA Enrollees'!P39),"",'Employees &amp; COBRA Enrollees'!P39)</f>
        <v/>
      </c>
      <c r="D33" s="225" t="str">
        <f>IF(ISBLANK('Employees &amp; COBRA Enrollees'!Q39),"",'Employees &amp; COBRA Enrollees'!Q39)</f>
        <v/>
      </c>
      <c r="E33" s="226" t="str">
        <f>IF(ISBLANK('Employees &amp; COBRA Enrollees'!Y39),"",'Employees &amp; COBRA Enrollees'!Y39)</f>
        <v/>
      </c>
      <c r="F33" s="227" t="str">
        <f>'Employees &amp; COBRA Enrollees'!V39&amp;" "&amp;'Employees &amp; COBRA Enrollees'!U39</f>
        <v xml:space="preserve"> </v>
      </c>
      <c r="G33" s="228" t="str">
        <f>IF(ISBLANK('Employees &amp; COBRA Enrollees'!AQ39),"",'Employees &amp; COBRA Enrollees'!AQ39)</f>
        <v/>
      </c>
      <c r="H33" s="229" t="str">
        <f>IF(ISBLANK('Employees &amp; COBRA Enrollees'!Y39),"",DATEDIF(E33,C33,"y"))</f>
        <v/>
      </c>
      <c r="I33" s="230" t="str">
        <f>IF(ISBLANK('Employees &amp; COBRA Enrollees'!S39),"",'Employees &amp; COBRA Enrollees'!S39)</f>
        <v/>
      </c>
      <c r="J33" s="231" t="str">
        <f>IF(ISBLANK('Employees &amp; COBRA Enrollees'!D39),"",'Employees &amp; COBRA Enrollees'!D39)</f>
        <v/>
      </c>
      <c r="K33" s="226" t="str">
        <f>IF(ISBLANK('Employees &amp; COBRA Enrollees'!D39),"",'Employees &amp; COBRA Enrollees'!AC39)</f>
        <v/>
      </c>
      <c r="L33" s="226" t="str">
        <f>IF(ISBLANK('Employees &amp; COBRA Enrollees'!Z39),"",'Employees &amp; COBRA Enrollees'!Z39)</f>
        <v/>
      </c>
      <c r="M33" s="232" t="str">
        <f>IF(ISBLANK('Employees &amp; COBRA Enrollees'!AM39),"",'Employees &amp; COBRA Enrollees'!AM39)</f>
        <v/>
      </c>
      <c r="N33" s="232" t="str">
        <f>IF(ISBLANK('Employees &amp; COBRA Enrollees'!AN39),"",'Employees &amp; COBRA Enrollees'!AN39)</f>
        <v/>
      </c>
      <c r="O33" s="232" t="str">
        <f>IF(ISBLANK('Employees &amp; COBRA Enrollees'!AO39),"",'Employees &amp; COBRA Enrollees'!AO39)</f>
        <v/>
      </c>
      <c r="P33" s="232" t="str">
        <f>IF(ISBLANK('Employees &amp; COBRA Enrollees'!AP39),"",'Employees &amp; COBRA Enrollees'!AP39)</f>
        <v/>
      </c>
    </row>
    <row r="34" spans="1:16" ht="15.9" customHeight="1" thickBot="1" x14ac:dyDescent="0.3">
      <c r="A34" s="44"/>
      <c r="B34" s="223" t="str">
        <f>IF(ISBLANK('Employees &amp; COBRA Enrollees'!BR40),"",'Employees &amp; COBRA Enrollees'!BR40)</f>
        <v>Yes</v>
      </c>
      <c r="C34" s="224" t="str">
        <f>IF(ISBLANK('Employees &amp; COBRA Enrollees'!P40),"",'Employees &amp; COBRA Enrollees'!P40)</f>
        <v/>
      </c>
      <c r="D34" s="225" t="str">
        <f>IF(ISBLANK('Employees &amp; COBRA Enrollees'!Q40),"",'Employees &amp; COBRA Enrollees'!Q40)</f>
        <v/>
      </c>
      <c r="E34" s="226" t="str">
        <f>IF(ISBLANK('Employees &amp; COBRA Enrollees'!Y40),"",'Employees &amp; COBRA Enrollees'!Y40)</f>
        <v/>
      </c>
      <c r="F34" s="227" t="str">
        <f>'Employees &amp; COBRA Enrollees'!V40&amp;" "&amp;'Employees &amp; COBRA Enrollees'!U40</f>
        <v xml:space="preserve"> </v>
      </c>
      <c r="G34" s="228" t="str">
        <f>IF(ISBLANK('Employees &amp; COBRA Enrollees'!AQ40),"",'Employees &amp; COBRA Enrollees'!AQ40)</f>
        <v/>
      </c>
      <c r="H34" s="229" t="str">
        <f>IF(ISBLANK('Employees &amp; COBRA Enrollees'!Y40),"",DATEDIF(E34,C34,"y"))</f>
        <v/>
      </c>
      <c r="I34" s="230" t="str">
        <f>IF(ISBLANK('Employees &amp; COBRA Enrollees'!S40),"",'Employees &amp; COBRA Enrollees'!S40)</f>
        <v/>
      </c>
      <c r="J34" s="231" t="str">
        <f>IF(ISBLANK('Employees &amp; COBRA Enrollees'!D40),"",'Employees &amp; COBRA Enrollees'!D40)</f>
        <v/>
      </c>
      <c r="K34" s="226" t="str">
        <f>IF(ISBLANK('Employees &amp; COBRA Enrollees'!D40),"",'Employees &amp; COBRA Enrollees'!AC40)</f>
        <v/>
      </c>
      <c r="L34" s="226" t="str">
        <f>IF(ISBLANK('Employees &amp; COBRA Enrollees'!Z40),"",'Employees &amp; COBRA Enrollees'!Z40)</f>
        <v/>
      </c>
      <c r="M34" s="232" t="str">
        <f>IF(ISBLANK('Employees &amp; COBRA Enrollees'!AM40),"",'Employees &amp; COBRA Enrollees'!AM40)</f>
        <v/>
      </c>
      <c r="N34" s="232" t="str">
        <f>IF(ISBLANK('Employees &amp; COBRA Enrollees'!AN40),"",'Employees &amp; COBRA Enrollees'!AN40)</f>
        <v/>
      </c>
      <c r="O34" s="232" t="str">
        <f>IF(ISBLANK('Employees &amp; COBRA Enrollees'!AO40),"",'Employees &amp; COBRA Enrollees'!AO40)</f>
        <v/>
      </c>
      <c r="P34" s="232" t="str">
        <f>IF(ISBLANK('Employees &amp; COBRA Enrollees'!AP40),"",'Employees &amp; COBRA Enrollees'!AP40)</f>
        <v/>
      </c>
    </row>
    <row r="35" spans="1:16" ht="15.9" customHeight="1" thickBot="1" x14ac:dyDescent="0.3">
      <c r="A35" s="44"/>
      <c r="B35" s="223" t="str">
        <f>IF(ISBLANK('Employees &amp; COBRA Enrollees'!BR41),"",'Employees &amp; COBRA Enrollees'!BR41)</f>
        <v>Yes</v>
      </c>
      <c r="C35" s="224" t="str">
        <f>IF(ISBLANK('Employees &amp; COBRA Enrollees'!P41),"",'Employees &amp; COBRA Enrollees'!P41)</f>
        <v/>
      </c>
      <c r="D35" s="225" t="str">
        <f>IF(ISBLANK('Employees &amp; COBRA Enrollees'!Q41),"",'Employees &amp; COBRA Enrollees'!Q41)</f>
        <v/>
      </c>
      <c r="E35" s="226" t="str">
        <f>IF(ISBLANK('Employees &amp; COBRA Enrollees'!Y41),"",'Employees &amp; COBRA Enrollees'!Y41)</f>
        <v/>
      </c>
      <c r="F35" s="227" t="str">
        <f>'Employees &amp; COBRA Enrollees'!V41&amp;" "&amp;'Employees &amp; COBRA Enrollees'!U41</f>
        <v xml:space="preserve"> </v>
      </c>
      <c r="G35" s="228" t="str">
        <f>IF(ISBLANK('Employees &amp; COBRA Enrollees'!AQ41),"",'Employees &amp; COBRA Enrollees'!AQ41)</f>
        <v/>
      </c>
      <c r="H35" s="229" t="str">
        <f>IF(ISBLANK('Employees &amp; COBRA Enrollees'!Y41),"",DATEDIF(E35,C35,"y"))</f>
        <v/>
      </c>
      <c r="I35" s="230" t="str">
        <f>IF(ISBLANK('Employees &amp; COBRA Enrollees'!S41),"",'Employees &amp; COBRA Enrollees'!S41)</f>
        <v/>
      </c>
      <c r="J35" s="231" t="str">
        <f>IF(ISBLANK('Employees &amp; COBRA Enrollees'!D41),"",'Employees &amp; COBRA Enrollees'!D41)</f>
        <v/>
      </c>
      <c r="K35" s="226" t="str">
        <f>IF(ISBLANK('Employees &amp; COBRA Enrollees'!D41),"",'Employees &amp; COBRA Enrollees'!AC41)</f>
        <v/>
      </c>
      <c r="L35" s="226" t="str">
        <f>IF(ISBLANK('Employees &amp; COBRA Enrollees'!Z41),"",'Employees &amp; COBRA Enrollees'!Z41)</f>
        <v/>
      </c>
      <c r="M35" s="232" t="str">
        <f>IF(ISBLANK('Employees &amp; COBRA Enrollees'!AM41),"",'Employees &amp; COBRA Enrollees'!AM41)</f>
        <v/>
      </c>
      <c r="N35" s="232" t="str">
        <f>IF(ISBLANK('Employees &amp; COBRA Enrollees'!AN41),"",'Employees &amp; COBRA Enrollees'!AN41)</f>
        <v/>
      </c>
      <c r="O35" s="232" t="str">
        <f>IF(ISBLANK('Employees &amp; COBRA Enrollees'!AO41),"",'Employees &amp; COBRA Enrollees'!AO41)</f>
        <v/>
      </c>
      <c r="P35" s="232" t="str">
        <f>IF(ISBLANK('Employees &amp; COBRA Enrollees'!AP41),"",'Employees &amp; COBRA Enrollees'!AP41)</f>
        <v/>
      </c>
    </row>
    <row r="36" spans="1:16" ht="15.9" customHeight="1" thickBot="1" x14ac:dyDescent="0.3">
      <c r="A36" s="44"/>
      <c r="B36" s="223" t="str">
        <f>IF(ISBLANK('Employees &amp; COBRA Enrollees'!BR42),"",'Employees &amp; COBRA Enrollees'!BR42)</f>
        <v>Yes</v>
      </c>
      <c r="C36" s="224" t="str">
        <f>IF(ISBLANK('Employees &amp; COBRA Enrollees'!P42),"",'Employees &amp; COBRA Enrollees'!P42)</f>
        <v/>
      </c>
      <c r="D36" s="225" t="str">
        <f>IF(ISBLANK('Employees &amp; COBRA Enrollees'!Q42),"",'Employees &amp; COBRA Enrollees'!Q42)</f>
        <v/>
      </c>
      <c r="E36" s="226" t="str">
        <f>IF(ISBLANK('Employees &amp; COBRA Enrollees'!Y42),"",'Employees &amp; COBRA Enrollees'!Y42)</f>
        <v/>
      </c>
      <c r="F36" s="227" t="str">
        <f>'Employees &amp; COBRA Enrollees'!V42&amp;" "&amp;'Employees &amp; COBRA Enrollees'!U42</f>
        <v xml:space="preserve"> </v>
      </c>
      <c r="G36" s="228" t="str">
        <f>IF(ISBLANK('Employees &amp; COBRA Enrollees'!AQ42),"",'Employees &amp; COBRA Enrollees'!AQ42)</f>
        <v/>
      </c>
      <c r="H36" s="229" t="str">
        <f>IF(ISBLANK('Employees &amp; COBRA Enrollees'!Y42),"",DATEDIF(E36,C36,"y"))</f>
        <v/>
      </c>
      <c r="I36" s="230" t="str">
        <f>IF(ISBLANK('Employees &amp; COBRA Enrollees'!S42),"",'Employees &amp; COBRA Enrollees'!S42)</f>
        <v/>
      </c>
      <c r="J36" s="231" t="str">
        <f>IF(ISBLANK('Employees &amp; COBRA Enrollees'!D42),"",'Employees &amp; COBRA Enrollees'!D42)</f>
        <v/>
      </c>
      <c r="K36" s="226" t="str">
        <f>IF(ISBLANK('Employees &amp; COBRA Enrollees'!D42),"",'Employees &amp; COBRA Enrollees'!AC42)</f>
        <v/>
      </c>
      <c r="L36" s="226" t="str">
        <f>IF(ISBLANK('Employees &amp; COBRA Enrollees'!Z42),"",'Employees &amp; COBRA Enrollees'!Z42)</f>
        <v/>
      </c>
      <c r="M36" s="232" t="str">
        <f>IF(ISBLANK('Employees &amp; COBRA Enrollees'!AM42),"",'Employees &amp; COBRA Enrollees'!AM42)</f>
        <v/>
      </c>
      <c r="N36" s="232" t="str">
        <f>IF(ISBLANK('Employees &amp; COBRA Enrollees'!AN42),"",'Employees &amp; COBRA Enrollees'!AN42)</f>
        <v/>
      </c>
      <c r="O36" s="232" t="str">
        <f>IF(ISBLANK('Employees &amp; COBRA Enrollees'!AO42),"",'Employees &amp; COBRA Enrollees'!AO42)</f>
        <v/>
      </c>
      <c r="P36" s="232" t="str">
        <f>IF(ISBLANK('Employees &amp; COBRA Enrollees'!AP42),"",'Employees &amp; COBRA Enrollees'!AP42)</f>
        <v/>
      </c>
    </row>
    <row r="37" spans="1:16" ht="15.9" customHeight="1" thickBot="1" x14ac:dyDescent="0.3">
      <c r="A37" s="44"/>
      <c r="B37" s="223" t="str">
        <f>IF(ISBLANK('Employees &amp; COBRA Enrollees'!BR43),"",'Employees &amp; COBRA Enrollees'!BR43)</f>
        <v>Yes</v>
      </c>
      <c r="C37" s="224" t="str">
        <f>IF(ISBLANK('Employees &amp; COBRA Enrollees'!P43),"",'Employees &amp; COBRA Enrollees'!P43)</f>
        <v/>
      </c>
      <c r="D37" s="225" t="str">
        <f>IF(ISBLANK('Employees &amp; COBRA Enrollees'!Q43),"",'Employees &amp; COBRA Enrollees'!Q43)</f>
        <v/>
      </c>
      <c r="E37" s="226" t="str">
        <f>IF(ISBLANK('Employees &amp; COBRA Enrollees'!Y43),"",'Employees &amp; COBRA Enrollees'!Y43)</f>
        <v/>
      </c>
      <c r="F37" s="227" t="str">
        <f>'Employees &amp; COBRA Enrollees'!V43&amp;" "&amp;'Employees &amp; COBRA Enrollees'!U43</f>
        <v xml:space="preserve"> </v>
      </c>
      <c r="G37" s="228" t="str">
        <f>IF(ISBLANK('Employees &amp; COBRA Enrollees'!AQ43),"",'Employees &amp; COBRA Enrollees'!AQ43)</f>
        <v/>
      </c>
      <c r="H37" s="229" t="str">
        <f>IF(ISBLANK('Employees &amp; COBRA Enrollees'!Y43),"",DATEDIF(E37,C37,"y"))</f>
        <v/>
      </c>
      <c r="I37" s="230" t="str">
        <f>IF(ISBLANK('Employees &amp; COBRA Enrollees'!S43),"",'Employees &amp; COBRA Enrollees'!S43)</f>
        <v/>
      </c>
      <c r="J37" s="231" t="str">
        <f>IF(ISBLANK('Employees &amp; COBRA Enrollees'!D43),"",'Employees &amp; COBRA Enrollees'!D43)</f>
        <v/>
      </c>
      <c r="K37" s="226" t="str">
        <f>IF(ISBLANK('Employees &amp; COBRA Enrollees'!D43),"",'Employees &amp; COBRA Enrollees'!AC43)</f>
        <v/>
      </c>
      <c r="L37" s="226" t="str">
        <f>IF(ISBLANK('Employees &amp; COBRA Enrollees'!Z43),"",'Employees &amp; COBRA Enrollees'!Z43)</f>
        <v/>
      </c>
      <c r="M37" s="232" t="str">
        <f>IF(ISBLANK('Employees &amp; COBRA Enrollees'!AM43),"",'Employees &amp; COBRA Enrollees'!AM43)</f>
        <v/>
      </c>
      <c r="N37" s="232" t="str">
        <f>IF(ISBLANK('Employees &amp; COBRA Enrollees'!AN43),"",'Employees &amp; COBRA Enrollees'!AN43)</f>
        <v/>
      </c>
      <c r="O37" s="232" t="str">
        <f>IF(ISBLANK('Employees &amp; COBRA Enrollees'!AO43),"",'Employees &amp; COBRA Enrollees'!AO43)</f>
        <v/>
      </c>
      <c r="P37" s="232" t="str">
        <f>IF(ISBLANK('Employees &amp; COBRA Enrollees'!AP43),"",'Employees &amp; COBRA Enrollees'!AP43)</f>
        <v/>
      </c>
    </row>
    <row r="38" spans="1:16" ht="15.9" customHeight="1" thickBot="1" x14ac:dyDescent="0.3">
      <c r="A38" s="44"/>
      <c r="B38" s="223" t="str">
        <f>IF(ISBLANK('Employees &amp; COBRA Enrollees'!BR44),"",'Employees &amp; COBRA Enrollees'!BR44)</f>
        <v>Yes</v>
      </c>
      <c r="C38" s="224" t="str">
        <f>IF(ISBLANK('Employees &amp; COBRA Enrollees'!P44),"",'Employees &amp; COBRA Enrollees'!P44)</f>
        <v/>
      </c>
      <c r="D38" s="225" t="str">
        <f>IF(ISBLANK('Employees &amp; COBRA Enrollees'!Q44),"",'Employees &amp; COBRA Enrollees'!Q44)</f>
        <v/>
      </c>
      <c r="E38" s="226" t="str">
        <f>IF(ISBLANK('Employees &amp; COBRA Enrollees'!Y44),"",'Employees &amp; COBRA Enrollees'!Y44)</f>
        <v/>
      </c>
      <c r="F38" s="227" t="str">
        <f>'Employees &amp; COBRA Enrollees'!V44&amp;" "&amp;'Employees &amp; COBRA Enrollees'!U44</f>
        <v xml:space="preserve"> </v>
      </c>
      <c r="G38" s="228" t="str">
        <f>IF(ISBLANK('Employees &amp; COBRA Enrollees'!AQ44),"",'Employees &amp; COBRA Enrollees'!AQ44)</f>
        <v/>
      </c>
      <c r="H38" s="229" t="str">
        <f>IF(ISBLANK('Employees &amp; COBRA Enrollees'!Y44),"",DATEDIF(E38,C38,"y"))</f>
        <v/>
      </c>
      <c r="I38" s="230" t="str">
        <f>IF(ISBLANK('Employees &amp; COBRA Enrollees'!S44),"",'Employees &amp; COBRA Enrollees'!S44)</f>
        <v/>
      </c>
      <c r="J38" s="231" t="str">
        <f>IF(ISBLANK('Employees &amp; COBRA Enrollees'!D44),"",'Employees &amp; COBRA Enrollees'!D44)</f>
        <v/>
      </c>
      <c r="K38" s="226" t="str">
        <f>IF(ISBLANK('Employees &amp; COBRA Enrollees'!D44),"",'Employees &amp; COBRA Enrollees'!AC44)</f>
        <v/>
      </c>
      <c r="L38" s="226" t="str">
        <f>IF(ISBLANK('Employees &amp; COBRA Enrollees'!Z44),"",'Employees &amp; COBRA Enrollees'!Z44)</f>
        <v/>
      </c>
      <c r="M38" s="232" t="str">
        <f>IF(ISBLANK('Employees &amp; COBRA Enrollees'!AM44),"",'Employees &amp; COBRA Enrollees'!AM44)</f>
        <v/>
      </c>
      <c r="N38" s="232" t="str">
        <f>IF(ISBLANK('Employees &amp; COBRA Enrollees'!AN44),"",'Employees &amp; COBRA Enrollees'!AN44)</f>
        <v/>
      </c>
      <c r="O38" s="232" t="str">
        <f>IF(ISBLANK('Employees &amp; COBRA Enrollees'!AO44),"",'Employees &amp; COBRA Enrollees'!AO44)</f>
        <v/>
      </c>
      <c r="P38" s="232" t="str">
        <f>IF(ISBLANK('Employees &amp; COBRA Enrollees'!AP44),"",'Employees &amp; COBRA Enrollees'!AP44)</f>
        <v/>
      </c>
    </row>
    <row r="39" spans="1:16" ht="15.9" customHeight="1" thickBot="1" x14ac:dyDescent="0.3">
      <c r="A39" s="44"/>
      <c r="B39" s="223" t="str">
        <f>IF(ISBLANK('Employees &amp; COBRA Enrollees'!BR45),"",'Employees &amp; COBRA Enrollees'!BR45)</f>
        <v>Yes</v>
      </c>
      <c r="C39" s="224" t="str">
        <f>IF(ISBLANK('Employees &amp; COBRA Enrollees'!P45),"",'Employees &amp; COBRA Enrollees'!P45)</f>
        <v/>
      </c>
      <c r="D39" s="225" t="str">
        <f>IF(ISBLANK('Employees &amp; COBRA Enrollees'!Q45),"",'Employees &amp; COBRA Enrollees'!Q45)</f>
        <v/>
      </c>
      <c r="E39" s="226" t="str">
        <f>IF(ISBLANK('Employees &amp; COBRA Enrollees'!Y45),"",'Employees &amp; COBRA Enrollees'!Y45)</f>
        <v/>
      </c>
      <c r="F39" s="227" t="str">
        <f>'Employees &amp; COBRA Enrollees'!V45&amp;" "&amp;'Employees &amp; COBRA Enrollees'!U45</f>
        <v xml:space="preserve"> </v>
      </c>
      <c r="G39" s="228" t="str">
        <f>IF(ISBLANK('Employees &amp; COBRA Enrollees'!AQ45),"",'Employees &amp; COBRA Enrollees'!AQ45)</f>
        <v/>
      </c>
      <c r="H39" s="229" t="str">
        <f>IF(ISBLANK('Employees &amp; COBRA Enrollees'!Y45),"",DATEDIF(E39,C39,"y"))</f>
        <v/>
      </c>
      <c r="I39" s="230" t="str">
        <f>IF(ISBLANK('Employees &amp; COBRA Enrollees'!S45),"",'Employees &amp; COBRA Enrollees'!S45)</f>
        <v/>
      </c>
      <c r="J39" s="231" t="str">
        <f>IF(ISBLANK('Employees &amp; COBRA Enrollees'!D45),"",'Employees &amp; COBRA Enrollees'!D45)</f>
        <v/>
      </c>
      <c r="K39" s="226" t="str">
        <f>IF(ISBLANK('Employees &amp; COBRA Enrollees'!D45),"",'Employees &amp; COBRA Enrollees'!AC45)</f>
        <v/>
      </c>
      <c r="L39" s="226" t="str">
        <f>IF(ISBLANK('Employees &amp; COBRA Enrollees'!Z45),"",'Employees &amp; COBRA Enrollees'!Z45)</f>
        <v/>
      </c>
      <c r="M39" s="232" t="str">
        <f>IF(ISBLANK('Employees &amp; COBRA Enrollees'!AM45),"",'Employees &amp; COBRA Enrollees'!AM45)</f>
        <v/>
      </c>
      <c r="N39" s="232" t="str">
        <f>IF(ISBLANK('Employees &amp; COBRA Enrollees'!AN45),"",'Employees &amp; COBRA Enrollees'!AN45)</f>
        <v/>
      </c>
      <c r="O39" s="232" t="str">
        <f>IF(ISBLANK('Employees &amp; COBRA Enrollees'!AO45),"",'Employees &amp; COBRA Enrollees'!AO45)</f>
        <v/>
      </c>
      <c r="P39" s="232" t="str">
        <f>IF(ISBLANK('Employees &amp; COBRA Enrollees'!AP45),"",'Employees &amp; COBRA Enrollees'!AP45)</f>
        <v/>
      </c>
    </row>
    <row r="40" spans="1:16" ht="15.9" customHeight="1" thickBot="1" x14ac:dyDescent="0.3">
      <c r="A40" s="44"/>
      <c r="B40" s="223" t="str">
        <f>IF(ISBLANK('Employees &amp; COBRA Enrollees'!BR46),"",'Employees &amp; COBRA Enrollees'!BR46)</f>
        <v>Yes</v>
      </c>
      <c r="C40" s="224" t="str">
        <f>IF(ISBLANK('Employees &amp; COBRA Enrollees'!P46),"",'Employees &amp; COBRA Enrollees'!P46)</f>
        <v/>
      </c>
      <c r="D40" s="225" t="str">
        <f>IF(ISBLANK('Employees &amp; COBRA Enrollees'!Q46),"",'Employees &amp; COBRA Enrollees'!Q46)</f>
        <v/>
      </c>
      <c r="E40" s="226" t="str">
        <f>IF(ISBLANK('Employees &amp; COBRA Enrollees'!Y46),"",'Employees &amp; COBRA Enrollees'!Y46)</f>
        <v/>
      </c>
      <c r="F40" s="227" t="str">
        <f>'Employees &amp; COBRA Enrollees'!V46&amp;" "&amp;'Employees &amp; COBRA Enrollees'!U46</f>
        <v xml:space="preserve"> </v>
      </c>
      <c r="G40" s="228" t="str">
        <f>IF(ISBLANK('Employees &amp; COBRA Enrollees'!AQ46),"",'Employees &amp; COBRA Enrollees'!AQ46)</f>
        <v/>
      </c>
      <c r="H40" s="229" t="str">
        <f>IF(ISBLANK('Employees &amp; COBRA Enrollees'!Y46),"",DATEDIF(E40,C40,"y"))</f>
        <v/>
      </c>
      <c r="I40" s="230" t="str">
        <f>IF(ISBLANK('Employees &amp; COBRA Enrollees'!S46),"",'Employees &amp; COBRA Enrollees'!S46)</f>
        <v/>
      </c>
      <c r="J40" s="231" t="str">
        <f>IF(ISBLANK('Employees &amp; COBRA Enrollees'!D46),"",'Employees &amp; COBRA Enrollees'!D46)</f>
        <v/>
      </c>
      <c r="K40" s="226" t="str">
        <f>IF(ISBLANK('Employees &amp; COBRA Enrollees'!D46),"",'Employees &amp; COBRA Enrollees'!AC46)</f>
        <v/>
      </c>
      <c r="L40" s="226" t="str">
        <f>IF(ISBLANK('Employees &amp; COBRA Enrollees'!Z46),"",'Employees &amp; COBRA Enrollees'!Z46)</f>
        <v/>
      </c>
      <c r="M40" s="232" t="str">
        <f>IF(ISBLANK('Employees &amp; COBRA Enrollees'!AM46),"",'Employees &amp; COBRA Enrollees'!AM46)</f>
        <v/>
      </c>
      <c r="N40" s="232" t="str">
        <f>IF(ISBLANK('Employees &amp; COBRA Enrollees'!AN46),"",'Employees &amp; COBRA Enrollees'!AN46)</f>
        <v/>
      </c>
      <c r="O40" s="232" t="str">
        <f>IF(ISBLANK('Employees &amp; COBRA Enrollees'!AO46),"",'Employees &amp; COBRA Enrollees'!AO46)</f>
        <v/>
      </c>
      <c r="P40" s="232" t="str">
        <f>IF(ISBLANK('Employees &amp; COBRA Enrollees'!AP46),"",'Employees &amp; COBRA Enrollees'!AP46)</f>
        <v/>
      </c>
    </row>
    <row r="41" spans="1:16" ht="15.9" customHeight="1" thickBot="1" x14ac:dyDescent="0.3">
      <c r="A41" s="44"/>
      <c r="B41" s="223" t="str">
        <f>IF(ISBLANK('Employees &amp; COBRA Enrollees'!BR47),"",'Employees &amp; COBRA Enrollees'!BR47)</f>
        <v>Yes</v>
      </c>
      <c r="C41" s="224" t="str">
        <f>IF(ISBLANK('Employees &amp; COBRA Enrollees'!P47),"",'Employees &amp; COBRA Enrollees'!P47)</f>
        <v/>
      </c>
      <c r="D41" s="225" t="str">
        <f>IF(ISBLANK('Employees &amp; COBRA Enrollees'!Q47),"",'Employees &amp; COBRA Enrollees'!Q47)</f>
        <v/>
      </c>
      <c r="E41" s="226" t="str">
        <f>IF(ISBLANK('Employees &amp; COBRA Enrollees'!Y47),"",'Employees &amp; COBRA Enrollees'!Y47)</f>
        <v/>
      </c>
      <c r="F41" s="227" t="str">
        <f>'Employees &amp; COBRA Enrollees'!V47&amp;" "&amp;'Employees &amp; COBRA Enrollees'!U47</f>
        <v xml:space="preserve"> </v>
      </c>
      <c r="G41" s="228" t="str">
        <f>IF(ISBLANK('Employees &amp; COBRA Enrollees'!AQ47),"",'Employees &amp; COBRA Enrollees'!AQ47)</f>
        <v/>
      </c>
      <c r="H41" s="229" t="str">
        <f>IF(ISBLANK('Employees &amp; COBRA Enrollees'!Y47),"",DATEDIF(E41,C41,"y"))</f>
        <v/>
      </c>
      <c r="I41" s="230" t="str">
        <f>IF(ISBLANK('Employees &amp; COBRA Enrollees'!S47),"",'Employees &amp; COBRA Enrollees'!S47)</f>
        <v/>
      </c>
      <c r="J41" s="231" t="str">
        <f>IF(ISBLANK('Employees &amp; COBRA Enrollees'!D47),"",'Employees &amp; COBRA Enrollees'!D47)</f>
        <v/>
      </c>
      <c r="K41" s="226" t="str">
        <f>IF(ISBLANK('Employees &amp; COBRA Enrollees'!D47),"",'Employees &amp; COBRA Enrollees'!AC47)</f>
        <v/>
      </c>
      <c r="L41" s="226" t="str">
        <f>IF(ISBLANK('Employees &amp; COBRA Enrollees'!Z47),"",'Employees &amp; COBRA Enrollees'!Z47)</f>
        <v/>
      </c>
      <c r="M41" s="232" t="str">
        <f>IF(ISBLANK('Employees &amp; COBRA Enrollees'!AM47),"",'Employees &amp; COBRA Enrollees'!AM47)</f>
        <v/>
      </c>
      <c r="N41" s="232" t="str">
        <f>IF(ISBLANK('Employees &amp; COBRA Enrollees'!AN47),"",'Employees &amp; COBRA Enrollees'!AN47)</f>
        <v/>
      </c>
      <c r="O41" s="232" t="str">
        <f>IF(ISBLANK('Employees &amp; COBRA Enrollees'!AO47),"",'Employees &amp; COBRA Enrollees'!AO47)</f>
        <v/>
      </c>
      <c r="P41" s="232" t="str">
        <f>IF(ISBLANK('Employees &amp; COBRA Enrollees'!AP47),"",'Employees &amp; COBRA Enrollees'!AP47)</f>
        <v/>
      </c>
    </row>
    <row r="42" spans="1:16" ht="15.9" customHeight="1" thickBot="1" x14ac:dyDescent="0.3">
      <c r="A42" s="44"/>
      <c r="B42" s="223" t="str">
        <f>IF(ISBLANK('Employees &amp; COBRA Enrollees'!BR48),"",'Employees &amp; COBRA Enrollees'!BR48)</f>
        <v>Yes</v>
      </c>
      <c r="C42" s="224" t="str">
        <f>IF(ISBLANK('Employees &amp; COBRA Enrollees'!P48),"",'Employees &amp; COBRA Enrollees'!P48)</f>
        <v/>
      </c>
      <c r="D42" s="225" t="str">
        <f>IF(ISBLANK('Employees &amp; COBRA Enrollees'!Q48),"",'Employees &amp; COBRA Enrollees'!Q48)</f>
        <v/>
      </c>
      <c r="E42" s="226" t="str">
        <f>IF(ISBLANK('Employees &amp; COBRA Enrollees'!Y48),"",'Employees &amp; COBRA Enrollees'!Y48)</f>
        <v/>
      </c>
      <c r="F42" s="227" t="str">
        <f>'Employees &amp; COBRA Enrollees'!V48&amp;" "&amp;'Employees &amp; COBRA Enrollees'!U48</f>
        <v xml:space="preserve"> </v>
      </c>
      <c r="G42" s="228" t="str">
        <f>IF(ISBLANK('Employees &amp; COBRA Enrollees'!AQ48),"",'Employees &amp; COBRA Enrollees'!AQ48)</f>
        <v/>
      </c>
      <c r="H42" s="229" t="str">
        <f>IF(ISBLANK('Employees &amp; COBRA Enrollees'!Y48),"",DATEDIF(E42,C42,"y"))</f>
        <v/>
      </c>
      <c r="I42" s="230" t="str">
        <f>IF(ISBLANK('Employees &amp; COBRA Enrollees'!S48),"",'Employees &amp; COBRA Enrollees'!S48)</f>
        <v/>
      </c>
      <c r="J42" s="231" t="str">
        <f>IF(ISBLANK('Employees &amp; COBRA Enrollees'!D48),"",'Employees &amp; COBRA Enrollees'!D48)</f>
        <v/>
      </c>
      <c r="K42" s="226" t="str">
        <f>IF(ISBLANK('Employees &amp; COBRA Enrollees'!D48),"",'Employees &amp; COBRA Enrollees'!AC48)</f>
        <v/>
      </c>
      <c r="L42" s="226" t="str">
        <f>IF(ISBLANK('Employees &amp; COBRA Enrollees'!Z48),"",'Employees &amp; COBRA Enrollees'!Z48)</f>
        <v/>
      </c>
      <c r="M42" s="232" t="str">
        <f>IF(ISBLANK('Employees &amp; COBRA Enrollees'!AM48),"",'Employees &amp; COBRA Enrollees'!AM48)</f>
        <v/>
      </c>
      <c r="N42" s="232" t="str">
        <f>IF(ISBLANK('Employees &amp; COBRA Enrollees'!AN48),"",'Employees &amp; COBRA Enrollees'!AN48)</f>
        <v/>
      </c>
      <c r="O42" s="232" t="str">
        <f>IF(ISBLANK('Employees &amp; COBRA Enrollees'!AO48),"",'Employees &amp; COBRA Enrollees'!AO48)</f>
        <v/>
      </c>
      <c r="P42" s="232" t="str">
        <f>IF(ISBLANK('Employees &amp; COBRA Enrollees'!AP48),"",'Employees &amp; COBRA Enrollees'!AP48)</f>
        <v/>
      </c>
    </row>
    <row r="43" spans="1:16" ht="15.9" customHeight="1" thickBot="1" x14ac:dyDescent="0.3">
      <c r="A43" s="44"/>
      <c r="B43" s="223" t="str">
        <f>IF(ISBLANK('Employees &amp; COBRA Enrollees'!BR49),"",'Employees &amp; COBRA Enrollees'!BR49)</f>
        <v>Yes</v>
      </c>
      <c r="C43" s="224" t="str">
        <f>IF(ISBLANK('Employees &amp; COBRA Enrollees'!P49),"",'Employees &amp; COBRA Enrollees'!P49)</f>
        <v/>
      </c>
      <c r="D43" s="225" t="str">
        <f>IF(ISBLANK('Employees &amp; COBRA Enrollees'!Q49),"",'Employees &amp; COBRA Enrollees'!Q49)</f>
        <v/>
      </c>
      <c r="E43" s="226" t="str">
        <f>IF(ISBLANK('Employees &amp; COBRA Enrollees'!Y49),"",'Employees &amp; COBRA Enrollees'!Y49)</f>
        <v/>
      </c>
      <c r="F43" s="227" t="str">
        <f>'Employees &amp; COBRA Enrollees'!V49&amp;" "&amp;'Employees &amp; COBRA Enrollees'!U49</f>
        <v xml:space="preserve"> </v>
      </c>
      <c r="G43" s="228" t="str">
        <f>IF(ISBLANK('Employees &amp; COBRA Enrollees'!AQ49),"",'Employees &amp; COBRA Enrollees'!AQ49)</f>
        <v/>
      </c>
      <c r="H43" s="229" t="str">
        <f>IF(ISBLANK('Employees &amp; COBRA Enrollees'!Y49),"",DATEDIF(E43,C43,"y"))</f>
        <v/>
      </c>
      <c r="I43" s="230" t="str">
        <f>IF(ISBLANK('Employees &amp; COBRA Enrollees'!S49),"",'Employees &amp; COBRA Enrollees'!S49)</f>
        <v/>
      </c>
      <c r="J43" s="231" t="str">
        <f>IF(ISBLANK('Employees &amp; COBRA Enrollees'!D49),"",'Employees &amp; COBRA Enrollees'!D49)</f>
        <v/>
      </c>
      <c r="K43" s="226" t="str">
        <f>IF(ISBLANK('Employees &amp; COBRA Enrollees'!D49),"",'Employees &amp; COBRA Enrollees'!AC49)</f>
        <v/>
      </c>
      <c r="L43" s="226" t="str">
        <f>IF(ISBLANK('Employees &amp; COBRA Enrollees'!Z49),"",'Employees &amp; COBRA Enrollees'!Z49)</f>
        <v/>
      </c>
      <c r="M43" s="232" t="str">
        <f>IF(ISBLANK('Employees &amp; COBRA Enrollees'!AM49),"",'Employees &amp; COBRA Enrollees'!AM49)</f>
        <v/>
      </c>
      <c r="N43" s="232" t="str">
        <f>IF(ISBLANK('Employees &amp; COBRA Enrollees'!AN49),"",'Employees &amp; COBRA Enrollees'!AN49)</f>
        <v/>
      </c>
      <c r="O43" s="232" t="str">
        <f>IF(ISBLANK('Employees &amp; COBRA Enrollees'!AO49),"",'Employees &amp; COBRA Enrollees'!AO49)</f>
        <v/>
      </c>
      <c r="P43" s="232" t="str">
        <f>IF(ISBLANK('Employees &amp; COBRA Enrollees'!AP49),"",'Employees &amp; COBRA Enrollees'!AP49)</f>
        <v/>
      </c>
    </row>
    <row r="44" spans="1:16" ht="15.9" customHeight="1" thickBot="1" x14ac:dyDescent="0.3">
      <c r="A44" s="44"/>
      <c r="B44" s="223" t="str">
        <f>IF(ISBLANK('Employees &amp; COBRA Enrollees'!BR50),"",'Employees &amp; COBRA Enrollees'!BR50)</f>
        <v>Yes</v>
      </c>
      <c r="C44" s="224" t="str">
        <f>IF(ISBLANK('Employees &amp; COBRA Enrollees'!P50),"",'Employees &amp; COBRA Enrollees'!P50)</f>
        <v/>
      </c>
      <c r="D44" s="225" t="str">
        <f>IF(ISBLANK('Employees &amp; COBRA Enrollees'!Q50),"",'Employees &amp; COBRA Enrollees'!Q50)</f>
        <v/>
      </c>
      <c r="E44" s="226" t="str">
        <f>IF(ISBLANK('Employees &amp; COBRA Enrollees'!Y50),"",'Employees &amp; COBRA Enrollees'!Y50)</f>
        <v/>
      </c>
      <c r="F44" s="227" t="str">
        <f>'Employees &amp; COBRA Enrollees'!V50&amp;" "&amp;'Employees &amp; COBRA Enrollees'!U50</f>
        <v xml:space="preserve"> </v>
      </c>
      <c r="G44" s="228" t="str">
        <f>IF(ISBLANK('Employees &amp; COBRA Enrollees'!AQ50),"",'Employees &amp; COBRA Enrollees'!AQ50)</f>
        <v/>
      </c>
      <c r="H44" s="229" t="str">
        <f>IF(ISBLANK('Employees &amp; COBRA Enrollees'!Y50),"",DATEDIF(E44,C44,"y"))</f>
        <v/>
      </c>
      <c r="I44" s="230" t="str">
        <f>IF(ISBLANK('Employees &amp; COBRA Enrollees'!S50),"",'Employees &amp; COBRA Enrollees'!S50)</f>
        <v/>
      </c>
      <c r="J44" s="231" t="str">
        <f>IF(ISBLANK('Employees &amp; COBRA Enrollees'!D50),"",'Employees &amp; COBRA Enrollees'!D50)</f>
        <v/>
      </c>
      <c r="K44" s="226" t="str">
        <f>IF(ISBLANK('Employees &amp; COBRA Enrollees'!D50),"",'Employees &amp; COBRA Enrollees'!AC50)</f>
        <v/>
      </c>
      <c r="L44" s="226" t="str">
        <f>IF(ISBLANK('Employees &amp; COBRA Enrollees'!Z50),"",'Employees &amp; COBRA Enrollees'!Z50)</f>
        <v/>
      </c>
      <c r="M44" s="232" t="str">
        <f>IF(ISBLANK('Employees &amp; COBRA Enrollees'!AM50),"",'Employees &amp; COBRA Enrollees'!AM50)</f>
        <v/>
      </c>
      <c r="N44" s="232" t="str">
        <f>IF(ISBLANK('Employees &amp; COBRA Enrollees'!AN50),"",'Employees &amp; COBRA Enrollees'!AN50)</f>
        <v/>
      </c>
      <c r="O44" s="232" t="str">
        <f>IF(ISBLANK('Employees &amp; COBRA Enrollees'!AO50),"",'Employees &amp; COBRA Enrollees'!AO50)</f>
        <v/>
      </c>
      <c r="P44" s="232" t="str">
        <f>IF(ISBLANK('Employees &amp; COBRA Enrollees'!AP50),"",'Employees &amp; COBRA Enrollees'!AP50)</f>
        <v/>
      </c>
    </row>
    <row r="45" spans="1:16" ht="15.9" customHeight="1" thickBot="1" x14ac:dyDescent="0.3">
      <c r="A45" s="44"/>
      <c r="B45" s="223" t="str">
        <f>IF(ISBLANK('Employees &amp; COBRA Enrollees'!BR51),"",'Employees &amp; COBRA Enrollees'!BR51)</f>
        <v>Yes</v>
      </c>
      <c r="C45" s="224" t="str">
        <f>IF(ISBLANK('Employees &amp; COBRA Enrollees'!P51),"",'Employees &amp; COBRA Enrollees'!P51)</f>
        <v/>
      </c>
      <c r="D45" s="225" t="str">
        <f>IF(ISBLANK('Employees &amp; COBRA Enrollees'!Q51),"",'Employees &amp; COBRA Enrollees'!Q51)</f>
        <v/>
      </c>
      <c r="E45" s="226" t="str">
        <f>IF(ISBLANK('Employees &amp; COBRA Enrollees'!Y51),"",'Employees &amp; COBRA Enrollees'!Y51)</f>
        <v/>
      </c>
      <c r="F45" s="227" t="str">
        <f>'Employees &amp; COBRA Enrollees'!V51&amp;" "&amp;'Employees &amp; COBRA Enrollees'!U51</f>
        <v xml:space="preserve"> </v>
      </c>
      <c r="G45" s="228" t="str">
        <f>IF(ISBLANK('Employees &amp; COBRA Enrollees'!AQ51),"",'Employees &amp; COBRA Enrollees'!AQ51)</f>
        <v/>
      </c>
      <c r="H45" s="229" t="str">
        <f>IF(ISBLANK('Employees &amp; COBRA Enrollees'!Y51),"",DATEDIF(E45,C45,"y"))</f>
        <v/>
      </c>
      <c r="I45" s="230" t="str">
        <f>IF(ISBLANK('Employees &amp; COBRA Enrollees'!S51),"",'Employees &amp; COBRA Enrollees'!S51)</f>
        <v/>
      </c>
      <c r="J45" s="231" t="str">
        <f>IF(ISBLANK('Employees &amp; COBRA Enrollees'!D51),"",'Employees &amp; COBRA Enrollees'!D51)</f>
        <v/>
      </c>
      <c r="K45" s="226" t="str">
        <f>IF(ISBLANK('Employees &amp; COBRA Enrollees'!D51),"",'Employees &amp; COBRA Enrollees'!AC51)</f>
        <v/>
      </c>
      <c r="L45" s="226" t="str">
        <f>IF(ISBLANK('Employees &amp; COBRA Enrollees'!Z51),"",'Employees &amp; COBRA Enrollees'!Z51)</f>
        <v/>
      </c>
      <c r="M45" s="232" t="str">
        <f>IF(ISBLANK('Employees &amp; COBRA Enrollees'!AM51),"",'Employees &amp; COBRA Enrollees'!AM51)</f>
        <v/>
      </c>
      <c r="N45" s="232" t="str">
        <f>IF(ISBLANK('Employees &amp; COBRA Enrollees'!AN51),"",'Employees &amp; COBRA Enrollees'!AN51)</f>
        <v/>
      </c>
      <c r="O45" s="232" t="str">
        <f>IF(ISBLANK('Employees &amp; COBRA Enrollees'!AO51),"",'Employees &amp; COBRA Enrollees'!AO51)</f>
        <v/>
      </c>
      <c r="P45" s="232" t="str">
        <f>IF(ISBLANK('Employees &amp; COBRA Enrollees'!AP51),"",'Employees &amp; COBRA Enrollees'!AP51)</f>
        <v/>
      </c>
    </row>
    <row r="46" spans="1:16" ht="15.9" customHeight="1" thickBot="1" x14ac:dyDescent="0.3">
      <c r="A46" s="44"/>
      <c r="B46" s="223" t="str">
        <f>IF(ISBLANK('Employees &amp; COBRA Enrollees'!BR52),"",'Employees &amp; COBRA Enrollees'!BR52)</f>
        <v>Yes</v>
      </c>
      <c r="C46" s="224" t="str">
        <f>IF(ISBLANK('Employees &amp; COBRA Enrollees'!P52),"",'Employees &amp; COBRA Enrollees'!P52)</f>
        <v/>
      </c>
      <c r="D46" s="225" t="str">
        <f>IF(ISBLANK('Employees &amp; COBRA Enrollees'!Q52),"",'Employees &amp; COBRA Enrollees'!Q52)</f>
        <v/>
      </c>
      <c r="E46" s="226" t="str">
        <f>IF(ISBLANK('Employees &amp; COBRA Enrollees'!Y52),"",'Employees &amp; COBRA Enrollees'!Y52)</f>
        <v/>
      </c>
      <c r="F46" s="227" t="str">
        <f>'Employees &amp; COBRA Enrollees'!V52&amp;" "&amp;'Employees &amp; COBRA Enrollees'!U52</f>
        <v xml:space="preserve"> </v>
      </c>
      <c r="G46" s="228" t="str">
        <f>IF(ISBLANK('Employees &amp; COBRA Enrollees'!AQ52),"",'Employees &amp; COBRA Enrollees'!AQ52)</f>
        <v/>
      </c>
      <c r="H46" s="229" t="str">
        <f>IF(ISBLANK('Employees &amp; COBRA Enrollees'!Y52),"",DATEDIF(E46,C46,"y"))</f>
        <v/>
      </c>
      <c r="I46" s="230" t="str">
        <f>IF(ISBLANK('Employees &amp; COBRA Enrollees'!S52),"",'Employees &amp; COBRA Enrollees'!S52)</f>
        <v/>
      </c>
      <c r="J46" s="231" t="str">
        <f>IF(ISBLANK('Employees &amp; COBRA Enrollees'!D52),"",'Employees &amp; COBRA Enrollees'!D52)</f>
        <v/>
      </c>
      <c r="K46" s="226" t="str">
        <f>IF(ISBLANK('Employees &amp; COBRA Enrollees'!D52),"",'Employees &amp; COBRA Enrollees'!AC52)</f>
        <v/>
      </c>
      <c r="L46" s="226" t="str">
        <f>IF(ISBLANK('Employees &amp; COBRA Enrollees'!Z52),"",'Employees &amp; COBRA Enrollees'!Z52)</f>
        <v/>
      </c>
      <c r="M46" s="232" t="str">
        <f>IF(ISBLANK('Employees &amp; COBRA Enrollees'!AM52),"",'Employees &amp; COBRA Enrollees'!AM52)</f>
        <v/>
      </c>
      <c r="N46" s="232" t="str">
        <f>IF(ISBLANK('Employees &amp; COBRA Enrollees'!AN52),"",'Employees &amp; COBRA Enrollees'!AN52)</f>
        <v/>
      </c>
      <c r="O46" s="232" t="str">
        <f>IF(ISBLANK('Employees &amp; COBRA Enrollees'!AO52),"",'Employees &amp; COBRA Enrollees'!AO52)</f>
        <v/>
      </c>
      <c r="P46" s="232" t="str">
        <f>IF(ISBLANK('Employees &amp; COBRA Enrollees'!AP52),"",'Employees &amp; COBRA Enrollees'!AP52)</f>
        <v/>
      </c>
    </row>
    <row r="47" spans="1:16" ht="15.9" customHeight="1" thickBot="1" x14ac:dyDescent="0.3">
      <c r="A47" s="44"/>
      <c r="B47" s="223" t="str">
        <f>IF(ISBLANK('Employees &amp; COBRA Enrollees'!BR53),"",'Employees &amp; COBRA Enrollees'!BR53)</f>
        <v>Yes</v>
      </c>
      <c r="C47" s="224" t="str">
        <f>IF(ISBLANK('Employees &amp; COBRA Enrollees'!P53),"",'Employees &amp; COBRA Enrollees'!P53)</f>
        <v/>
      </c>
      <c r="D47" s="225" t="str">
        <f>IF(ISBLANK('Employees &amp; COBRA Enrollees'!Q53),"",'Employees &amp; COBRA Enrollees'!Q53)</f>
        <v/>
      </c>
      <c r="E47" s="226" t="str">
        <f>IF(ISBLANK('Employees &amp; COBRA Enrollees'!Y53),"",'Employees &amp; COBRA Enrollees'!Y53)</f>
        <v/>
      </c>
      <c r="F47" s="227" t="str">
        <f>'Employees &amp; COBRA Enrollees'!V53&amp;" "&amp;'Employees &amp; COBRA Enrollees'!U53</f>
        <v xml:space="preserve"> </v>
      </c>
      <c r="G47" s="228" t="str">
        <f>IF(ISBLANK('Employees &amp; COBRA Enrollees'!AQ53),"",'Employees &amp; COBRA Enrollees'!AQ53)</f>
        <v/>
      </c>
      <c r="H47" s="229" t="str">
        <f>IF(ISBLANK('Employees &amp; COBRA Enrollees'!Y53),"",DATEDIF(E47,C47,"y"))</f>
        <v/>
      </c>
      <c r="I47" s="230" t="str">
        <f>IF(ISBLANK('Employees &amp; COBRA Enrollees'!S53),"",'Employees &amp; COBRA Enrollees'!S53)</f>
        <v/>
      </c>
      <c r="J47" s="231" t="str">
        <f>IF(ISBLANK('Employees &amp; COBRA Enrollees'!D53),"",'Employees &amp; COBRA Enrollees'!D53)</f>
        <v/>
      </c>
      <c r="K47" s="226" t="str">
        <f>IF(ISBLANK('Employees &amp; COBRA Enrollees'!D53),"",'Employees &amp; COBRA Enrollees'!AC53)</f>
        <v/>
      </c>
      <c r="L47" s="226" t="str">
        <f>IF(ISBLANK('Employees &amp; COBRA Enrollees'!Z53),"",'Employees &amp; COBRA Enrollees'!Z53)</f>
        <v/>
      </c>
      <c r="M47" s="232" t="str">
        <f>IF(ISBLANK('Employees &amp; COBRA Enrollees'!AM53),"",'Employees &amp; COBRA Enrollees'!AM53)</f>
        <v/>
      </c>
      <c r="N47" s="232" t="str">
        <f>IF(ISBLANK('Employees &amp; COBRA Enrollees'!AN53),"",'Employees &amp; COBRA Enrollees'!AN53)</f>
        <v/>
      </c>
      <c r="O47" s="232" t="str">
        <f>IF(ISBLANK('Employees &amp; COBRA Enrollees'!AO53),"",'Employees &amp; COBRA Enrollees'!AO53)</f>
        <v/>
      </c>
      <c r="P47" s="232" t="str">
        <f>IF(ISBLANK('Employees &amp; COBRA Enrollees'!AP53),"",'Employees &amp; COBRA Enrollees'!AP53)</f>
        <v/>
      </c>
    </row>
    <row r="48" spans="1:16" ht="15.9" customHeight="1" thickBot="1" x14ac:dyDescent="0.3">
      <c r="A48" s="44"/>
      <c r="B48" s="223" t="str">
        <f>IF(ISBLANK('Employees &amp; COBRA Enrollees'!BR54),"",'Employees &amp; COBRA Enrollees'!BR54)</f>
        <v>Yes</v>
      </c>
      <c r="C48" s="224" t="str">
        <f>IF(ISBLANK('Employees &amp; COBRA Enrollees'!P54),"",'Employees &amp; COBRA Enrollees'!P54)</f>
        <v/>
      </c>
      <c r="D48" s="225" t="str">
        <f>IF(ISBLANK('Employees &amp; COBRA Enrollees'!Q54),"",'Employees &amp; COBRA Enrollees'!Q54)</f>
        <v/>
      </c>
      <c r="E48" s="226" t="str">
        <f>IF(ISBLANK('Employees &amp; COBRA Enrollees'!Y54),"",'Employees &amp; COBRA Enrollees'!Y54)</f>
        <v/>
      </c>
      <c r="F48" s="227" t="str">
        <f>'Employees &amp; COBRA Enrollees'!V54&amp;" "&amp;'Employees &amp; COBRA Enrollees'!U54</f>
        <v xml:space="preserve"> </v>
      </c>
      <c r="G48" s="228" t="str">
        <f>IF(ISBLANK('Employees &amp; COBRA Enrollees'!AQ54),"",'Employees &amp; COBRA Enrollees'!AQ54)</f>
        <v/>
      </c>
      <c r="H48" s="229" t="str">
        <f>IF(ISBLANK('Employees &amp; COBRA Enrollees'!Y54),"",DATEDIF(E48,C48,"y"))</f>
        <v/>
      </c>
      <c r="I48" s="230" t="str">
        <f>IF(ISBLANK('Employees &amp; COBRA Enrollees'!S54),"",'Employees &amp; COBRA Enrollees'!S54)</f>
        <v/>
      </c>
      <c r="J48" s="231" t="str">
        <f>IF(ISBLANK('Employees &amp; COBRA Enrollees'!D54),"",'Employees &amp; COBRA Enrollees'!D54)</f>
        <v/>
      </c>
      <c r="K48" s="226" t="str">
        <f>IF(ISBLANK('Employees &amp; COBRA Enrollees'!D54),"",'Employees &amp; COBRA Enrollees'!AC54)</f>
        <v/>
      </c>
      <c r="L48" s="226" t="str">
        <f>IF(ISBLANK('Employees &amp; COBRA Enrollees'!Z54),"",'Employees &amp; COBRA Enrollees'!Z54)</f>
        <v/>
      </c>
      <c r="M48" s="232" t="str">
        <f>IF(ISBLANK('Employees &amp; COBRA Enrollees'!AM54),"",'Employees &amp; COBRA Enrollees'!AM54)</f>
        <v/>
      </c>
      <c r="N48" s="232" t="str">
        <f>IF(ISBLANK('Employees &amp; COBRA Enrollees'!AN54),"",'Employees &amp; COBRA Enrollees'!AN54)</f>
        <v/>
      </c>
      <c r="O48" s="232" t="str">
        <f>IF(ISBLANK('Employees &amp; COBRA Enrollees'!AO54),"",'Employees &amp; COBRA Enrollees'!AO54)</f>
        <v/>
      </c>
      <c r="P48" s="232" t="str">
        <f>IF(ISBLANK('Employees &amp; COBRA Enrollees'!AP54),"",'Employees &amp; COBRA Enrollees'!AP54)</f>
        <v/>
      </c>
    </row>
    <row r="49" spans="1:16" ht="15.9" customHeight="1" thickBot="1" x14ac:dyDescent="0.3">
      <c r="A49" s="44"/>
      <c r="B49" s="223" t="str">
        <f>IF(ISBLANK('Employees &amp; COBRA Enrollees'!BR55),"",'Employees &amp; COBRA Enrollees'!BR55)</f>
        <v>Yes</v>
      </c>
      <c r="C49" s="224" t="str">
        <f>IF(ISBLANK('Employees &amp; COBRA Enrollees'!P55),"",'Employees &amp; COBRA Enrollees'!P55)</f>
        <v/>
      </c>
      <c r="D49" s="225" t="str">
        <f>IF(ISBLANK('Employees &amp; COBRA Enrollees'!Q55),"",'Employees &amp; COBRA Enrollees'!Q55)</f>
        <v/>
      </c>
      <c r="E49" s="226" t="str">
        <f>IF(ISBLANK('Employees &amp; COBRA Enrollees'!Y55),"",'Employees &amp; COBRA Enrollees'!Y55)</f>
        <v/>
      </c>
      <c r="F49" s="227" t="str">
        <f>'Employees &amp; COBRA Enrollees'!V55&amp;" "&amp;'Employees &amp; COBRA Enrollees'!U55</f>
        <v xml:space="preserve"> </v>
      </c>
      <c r="G49" s="228" t="str">
        <f>IF(ISBLANK('Employees &amp; COBRA Enrollees'!AQ55),"",'Employees &amp; COBRA Enrollees'!AQ55)</f>
        <v/>
      </c>
      <c r="H49" s="229" t="str">
        <f>IF(ISBLANK('Employees &amp; COBRA Enrollees'!Y55),"",DATEDIF(E49,C49,"y"))</f>
        <v/>
      </c>
      <c r="I49" s="230" t="str">
        <f>IF(ISBLANK('Employees &amp; COBRA Enrollees'!S55),"",'Employees &amp; COBRA Enrollees'!S55)</f>
        <v/>
      </c>
      <c r="J49" s="231" t="str">
        <f>IF(ISBLANK('Employees &amp; COBRA Enrollees'!D55),"",'Employees &amp; COBRA Enrollees'!D55)</f>
        <v/>
      </c>
      <c r="K49" s="226" t="str">
        <f>IF(ISBLANK('Employees &amp; COBRA Enrollees'!D55),"",'Employees &amp; COBRA Enrollees'!AC55)</f>
        <v/>
      </c>
      <c r="L49" s="226" t="str">
        <f>IF(ISBLANK('Employees &amp; COBRA Enrollees'!Z55),"",'Employees &amp; COBRA Enrollees'!Z55)</f>
        <v/>
      </c>
      <c r="M49" s="232" t="str">
        <f>IF(ISBLANK('Employees &amp; COBRA Enrollees'!AM55),"",'Employees &amp; COBRA Enrollees'!AM55)</f>
        <v/>
      </c>
      <c r="N49" s="232" t="str">
        <f>IF(ISBLANK('Employees &amp; COBRA Enrollees'!AN55),"",'Employees &amp; COBRA Enrollees'!AN55)</f>
        <v/>
      </c>
      <c r="O49" s="232" t="str">
        <f>IF(ISBLANK('Employees &amp; COBRA Enrollees'!AO55),"",'Employees &amp; COBRA Enrollees'!AO55)</f>
        <v/>
      </c>
      <c r="P49" s="232" t="str">
        <f>IF(ISBLANK('Employees &amp; COBRA Enrollees'!AP55),"",'Employees &amp; COBRA Enrollees'!AP55)</f>
        <v/>
      </c>
    </row>
    <row r="50" spans="1:16" ht="15.9" customHeight="1" thickBot="1" x14ac:dyDescent="0.3">
      <c r="A50" s="44"/>
      <c r="B50" s="223" t="str">
        <f>IF(ISBLANK('Employees &amp; COBRA Enrollees'!BR56),"",'Employees &amp; COBRA Enrollees'!BR56)</f>
        <v>Yes</v>
      </c>
      <c r="C50" s="224" t="str">
        <f>IF(ISBLANK('Employees &amp; COBRA Enrollees'!P56),"",'Employees &amp; COBRA Enrollees'!P56)</f>
        <v/>
      </c>
      <c r="D50" s="225" t="str">
        <f>IF(ISBLANK('Employees &amp; COBRA Enrollees'!Q56),"",'Employees &amp; COBRA Enrollees'!Q56)</f>
        <v/>
      </c>
      <c r="E50" s="226" t="str">
        <f>IF(ISBLANK('Employees &amp; COBRA Enrollees'!Y56),"",'Employees &amp; COBRA Enrollees'!Y56)</f>
        <v/>
      </c>
      <c r="F50" s="227" t="str">
        <f>'Employees &amp; COBRA Enrollees'!V56&amp;" "&amp;'Employees &amp; COBRA Enrollees'!U56</f>
        <v xml:space="preserve"> </v>
      </c>
      <c r="G50" s="228" t="str">
        <f>IF(ISBLANK('Employees &amp; COBRA Enrollees'!AQ56),"",'Employees &amp; COBRA Enrollees'!AQ56)</f>
        <v/>
      </c>
      <c r="H50" s="229" t="str">
        <f>IF(ISBLANK('Employees &amp; COBRA Enrollees'!Y56),"",DATEDIF(E50,C50,"y"))</f>
        <v/>
      </c>
      <c r="I50" s="230" t="str">
        <f>IF(ISBLANK('Employees &amp; COBRA Enrollees'!S56),"",'Employees &amp; COBRA Enrollees'!S56)</f>
        <v/>
      </c>
      <c r="J50" s="231" t="str">
        <f>IF(ISBLANK('Employees &amp; COBRA Enrollees'!D56),"",'Employees &amp; COBRA Enrollees'!D56)</f>
        <v/>
      </c>
      <c r="K50" s="226" t="str">
        <f>IF(ISBLANK('Employees &amp; COBRA Enrollees'!D56),"",'Employees &amp; COBRA Enrollees'!AC56)</f>
        <v/>
      </c>
      <c r="L50" s="226" t="str">
        <f>IF(ISBLANK('Employees &amp; COBRA Enrollees'!Z56),"",'Employees &amp; COBRA Enrollees'!Z56)</f>
        <v/>
      </c>
      <c r="M50" s="232" t="str">
        <f>IF(ISBLANK('Employees &amp; COBRA Enrollees'!AM56),"",'Employees &amp; COBRA Enrollees'!AM56)</f>
        <v/>
      </c>
      <c r="N50" s="232" t="str">
        <f>IF(ISBLANK('Employees &amp; COBRA Enrollees'!AN56),"",'Employees &amp; COBRA Enrollees'!AN56)</f>
        <v/>
      </c>
      <c r="O50" s="232" t="str">
        <f>IF(ISBLANK('Employees &amp; COBRA Enrollees'!AO56),"",'Employees &amp; COBRA Enrollees'!AO56)</f>
        <v/>
      </c>
      <c r="P50" s="232" t="str">
        <f>IF(ISBLANK('Employees &amp; COBRA Enrollees'!AP56),"",'Employees &amp; COBRA Enrollees'!AP56)</f>
        <v/>
      </c>
    </row>
    <row r="51" spans="1:16" ht="15.9" customHeight="1" thickBot="1" x14ac:dyDescent="0.3">
      <c r="A51" s="44"/>
      <c r="B51" s="223" t="str">
        <f>IF(ISBLANK('Employees &amp; COBRA Enrollees'!BR57),"",'Employees &amp; COBRA Enrollees'!BR57)</f>
        <v>Yes</v>
      </c>
      <c r="C51" s="224" t="str">
        <f>IF(ISBLANK('Employees &amp; COBRA Enrollees'!P57),"",'Employees &amp; COBRA Enrollees'!P57)</f>
        <v/>
      </c>
      <c r="D51" s="225" t="str">
        <f>IF(ISBLANK('Employees &amp; COBRA Enrollees'!Q57),"",'Employees &amp; COBRA Enrollees'!Q57)</f>
        <v/>
      </c>
      <c r="E51" s="226" t="str">
        <f>IF(ISBLANK('Employees &amp; COBRA Enrollees'!Y57),"",'Employees &amp; COBRA Enrollees'!Y57)</f>
        <v/>
      </c>
      <c r="F51" s="227" t="str">
        <f>'Employees &amp; COBRA Enrollees'!V57&amp;" "&amp;'Employees &amp; COBRA Enrollees'!U57</f>
        <v xml:space="preserve"> </v>
      </c>
      <c r="G51" s="228" t="str">
        <f>IF(ISBLANK('Employees &amp; COBRA Enrollees'!AQ57),"",'Employees &amp; COBRA Enrollees'!AQ57)</f>
        <v/>
      </c>
      <c r="H51" s="229" t="str">
        <f>IF(ISBLANK('Employees &amp; COBRA Enrollees'!Y57),"",DATEDIF(E51,C51,"y"))</f>
        <v/>
      </c>
      <c r="I51" s="230" t="str">
        <f>IF(ISBLANK('Employees &amp; COBRA Enrollees'!S57),"",'Employees &amp; COBRA Enrollees'!S57)</f>
        <v/>
      </c>
      <c r="J51" s="231" t="str">
        <f>IF(ISBLANK('Employees &amp; COBRA Enrollees'!D57),"",'Employees &amp; COBRA Enrollees'!D57)</f>
        <v/>
      </c>
      <c r="K51" s="226" t="str">
        <f>IF(ISBLANK('Employees &amp; COBRA Enrollees'!D57),"",'Employees &amp; COBRA Enrollees'!AC57)</f>
        <v/>
      </c>
      <c r="L51" s="226" t="str">
        <f>IF(ISBLANK('Employees &amp; COBRA Enrollees'!Z57),"",'Employees &amp; COBRA Enrollees'!Z57)</f>
        <v/>
      </c>
      <c r="M51" s="232" t="str">
        <f>IF(ISBLANK('Employees &amp; COBRA Enrollees'!AM57),"",'Employees &amp; COBRA Enrollees'!AM57)</f>
        <v/>
      </c>
      <c r="N51" s="232" t="str">
        <f>IF(ISBLANK('Employees &amp; COBRA Enrollees'!AN57),"",'Employees &amp; COBRA Enrollees'!AN57)</f>
        <v/>
      </c>
      <c r="O51" s="232" t="str">
        <f>IF(ISBLANK('Employees &amp; COBRA Enrollees'!AO57),"",'Employees &amp; COBRA Enrollees'!AO57)</f>
        <v/>
      </c>
      <c r="P51" s="232" t="str">
        <f>IF(ISBLANK('Employees &amp; COBRA Enrollees'!AP57),"",'Employees &amp; COBRA Enrollees'!AP57)</f>
        <v/>
      </c>
    </row>
    <row r="52" spans="1:16" ht="15.9" customHeight="1" thickBot="1" x14ac:dyDescent="0.3">
      <c r="A52" s="44"/>
      <c r="B52" s="223" t="str">
        <f>IF(ISBLANK('Employees &amp; COBRA Enrollees'!BR58),"",'Employees &amp; COBRA Enrollees'!BR58)</f>
        <v>Yes</v>
      </c>
      <c r="C52" s="224" t="str">
        <f>IF(ISBLANK('Employees &amp; COBRA Enrollees'!P58),"",'Employees &amp; COBRA Enrollees'!P58)</f>
        <v/>
      </c>
      <c r="D52" s="225" t="str">
        <f>IF(ISBLANK('Employees &amp; COBRA Enrollees'!Q58),"",'Employees &amp; COBRA Enrollees'!Q58)</f>
        <v/>
      </c>
      <c r="E52" s="226" t="str">
        <f>IF(ISBLANK('Employees &amp; COBRA Enrollees'!Y58),"",'Employees &amp; COBRA Enrollees'!Y58)</f>
        <v/>
      </c>
      <c r="F52" s="227" t="str">
        <f>'Employees &amp; COBRA Enrollees'!V58&amp;" "&amp;'Employees &amp; COBRA Enrollees'!U58</f>
        <v xml:space="preserve"> </v>
      </c>
      <c r="G52" s="228" t="str">
        <f>IF(ISBLANK('Employees &amp; COBRA Enrollees'!AQ58),"",'Employees &amp; COBRA Enrollees'!AQ58)</f>
        <v/>
      </c>
      <c r="H52" s="229" t="str">
        <f>IF(ISBLANK('Employees &amp; COBRA Enrollees'!Y58),"",DATEDIF(E52,C52,"y"))</f>
        <v/>
      </c>
      <c r="I52" s="230" t="str">
        <f>IF(ISBLANK('Employees &amp; COBRA Enrollees'!S58),"",'Employees &amp; COBRA Enrollees'!S58)</f>
        <v/>
      </c>
      <c r="J52" s="231" t="str">
        <f>IF(ISBLANK('Employees &amp; COBRA Enrollees'!D58),"",'Employees &amp; COBRA Enrollees'!D58)</f>
        <v/>
      </c>
      <c r="K52" s="226" t="str">
        <f>IF(ISBLANK('Employees &amp; COBRA Enrollees'!D58),"",'Employees &amp; COBRA Enrollees'!AC58)</f>
        <v/>
      </c>
      <c r="L52" s="226" t="str">
        <f>IF(ISBLANK('Employees &amp; COBRA Enrollees'!Z58),"",'Employees &amp; COBRA Enrollees'!Z58)</f>
        <v/>
      </c>
      <c r="M52" s="232" t="str">
        <f>IF(ISBLANK('Employees &amp; COBRA Enrollees'!AM58),"",'Employees &amp; COBRA Enrollees'!AM58)</f>
        <v/>
      </c>
      <c r="N52" s="232" t="str">
        <f>IF(ISBLANK('Employees &amp; COBRA Enrollees'!AN58),"",'Employees &amp; COBRA Enrollees'!AN58)</f>
        <v/>
      </c>
      <c r="O52" s="232" t="str">
        <f>IF(ISBLANK('Employees &amp; COBRA Enrollees'!AO58),"",'Employees &amp; COBRA Enrollees'!AO58)</f>
        <v/>
      </c>
      <c r="P52" s="232" t="str">
        <f>IF(ISBLANK('Employees &amp; COBRA Enrollees'!AP58),"",'Employees &amp; COBRA Enrollees'!AP58)</f>
        <v/>
      </c>
    </row>
    <row r="53" spans="1:16" ht="15.9" customHeight="1" thickBot="1" x14ac:dyDescent="0.3">
      <c r="A53" s="44"/>
      <c r="B53" s="223" t="str">
        <f>IF(ISBLANK('Employees &amp; COBRA Enrollees'!BR59),"",'Employees &amp; COBRA Enrollees'!BR59)</f>
        <v>Yes</v>
      </c>
      <c r="C53" s="224" t="str">
        <f>IF(ISBLANK('Employees &amp; COBRA Enrollees'!P59),"",'Employees &amp; COBRA Enrollees'!P59)</f>
        <v/>
      </c>
      <c r="D53" s="225" t="str">
        <f>IF(ISBLANK('Employees &amp; COBRA Enrollees'!Q59),"",'Employees &amp; COBRA Enrollees'!Q59)</f>
        <v/>
      </c>
      <c r="E53" s="226" t="str">
        <f>IF(ISBLANK('Employees &amp; COBRA Enrollees'!Y59),"",'Employees &amp; COBRA Enrollees'!Y59)</f>
        <v/>
      </c>
      <c r="F53" s="227" t="str">
        <f>'Employees &amp; COBRA Enrollees'!V59&amp;" "&amp;'Employees &amp; COBRA Enrollees'!U59</f>
        <v xml:space="preserve"> </v>
      </c>
      <c r="G53" s="228" t="str">
        <f>IF(ISBLANK('Employees &amp; COBRA Enrollees'!AQ59),"",'Employees &amp; COBRA Enrollees'!AQ59)</f>
        <v/>
      </c>
      <c r="H53" s="229" t="str">
        <f>IF(ISBLANK('Employees &amp; COBRA Enrollees'!Y59),"",DATEDIF(E53,C53,"y"))</f>
        <v/>
      </c>
      <c r="I53" s="230" t="str">
        <f>IF(ISBLANK('Employees &amp; COBRA Enrollees'!S59),"",'Employees &amp; COBRA Enrollees'!S59)</f>
        <v/>
      </c>
      <c r="J53" s="231" t="str">
        <f>IF(ISBLANK('Employees &amp; COBRA Enrollees'!D59),"",'Employees &amp; COBRA Enrollees'!D59)</f>
        <v/>
      </c>
      <c r="K53" s="226" t="str">
        <f>IF(ISBLANK('Employees &amp; COBRA Enrollees'!D59),"",'Employees &amp; COBRA Enrollees'!AC59)</f>
        <v/>
      </c>
      <c r="L53" s="226" t="str">
        <f>IF(ISBLANK('Employees &amp; COBRA Enrollees'!Z59),"",'Employees &amp; COBRA Enrollees'!Z59)</f>
        <v/>
      </c>
      <c r="M53" s="232" t="str">
        <f>IF(ISBLANK('Employees &amp; COBRA Enrollees'!AM59),"",'Employees &amp; COBRA Enrollees'!AM59)</f>
        <v/>
      </c>
      <c r="N53" s="232" t="str">
        <f>IF(ISBLANK('Employees &amp; COBRA Enrollees'!AN59),"",'Employees &amp; COBRA Enrollees'!AN59)</f>
        <v/>
      </c>
      <c r="O53" s="232" t="str">
        <f>IF(ISBLANK('Employees &amp; COBRA Enrollees'!AO59),"",'Employees &amp; COBRA Enrollees'!AO59)</f>
        <v/>
      </c>
      <c r="P53" s="232" t="str">
        <f>IF(ISBLANK('Employees &amp; COBRA Enrollees'!AP59),"",'Employees &amp; COBRA Enrollees'!AP59)</f>
        <v/>
      </c>
    </row>
    <row r="54" spans="1:16" ht="15.9" customHeight="1" thickBot="1" x14ac:dyDescent="0.3">
      <c r="A54" s="44"/>
      <c r="B54" s="223" t="str">
        <f>IF(ISBLANK('Employees &amp; COBRA Enrollees'!BR60),"",'Employees &amp; COBRA Enrollees'!BR60)</f>
        <v>Yes</v>
      </c>
      <c r="C54" s="224" t="str">
        <f>IF(ISBLANK('Employees &amp; COBRA Enrollees'!P60),"",'Employees &amp; COBRA Enrollees'!P60)</f>
        <v/>
      </c>
      <c r="D54" s="225" t="str">
        <f>IF(ISBLANK('Employees &amp; COBRA Enrollees'!Q60),"",'Employees &amp; COBRA Enrollees'!Q60)</f>
        <v/>
      </c>
      <c r="E54" s="226" t="str">
        <f>IF(ISBLANK('Employees &amp; COBRA Enrollees'!Y60),"",'Employees &amp; COBRA Enrollees'!Y60)</f>
        <v/>
      </c>
      <c r="F54" s="227" t="str">
        <f>'Employees &amp; COBRA Enrollees'!V60&amp;" "&amp;'Employees &amp; COBRA Enrollees'!U60</f>
        <v xml:space="preserve"> </v>
      </c>
      <c r="G54" s="228" t="str">
        <f>IF(ISBLANK('Employees &amp; COBRA Enrollees'!AQ60),"",'Employees &amp; COBRA Enrollees'!AQ60)</f>
        <v/>
      </c>
      <c r="H54" s="229" t="str">
        <f>IF(ISBLANK('Employees &amp; COBRA Enrollees'!Y60),"",DATEDIF(E54,C54,"y"))</f>
        <v/>
      </c>
      <c r="I54" s="230" t="str">
        <f>IF(ISBLANK('Employees &amp; COBRA Enrollees'!S60),"",'Employees &amp; COBRA Enrollees'!S60)</f>
        <v/>
      </c>
      <c r="J54" s="231" t="str">
        <f>IF(ISBLANK('Employees &amp; COBRA Enrollees'!D60),"",'Employees &amp; COBRA Enrollees'!D60)</f>
        <v/>
      </c>
      <c r="K54" s="226" t="str">
        <f>IF(ISBLANK('Employees &amp; COBRA Enrollees'!D60),"",'Employees &amp; COBRA Enrollees'!AC60)</f>
        <v/>
      </c>
      <c r="L54" s="226" t="str">
        <f>IF(ISBLANK('Employees &amp; COBRA Enrollees'!Z60),"",'Employees &amp; COBRA Enrollees'!Z60)</f>
        <v/>
      </c>
      <c r="M54" s="232" t="str">
        <f>IF(ISBLANK('Employees &amp; COBRA Enrollees'!AM60),"",'Employees &amp; COBRA Enrollees'!AM60)</f>
        <v/>
      </c>
      <c r="N54" s="232" t="str">
        <f>IF(ISBLANK('Employees &amp; COBRA Enrollees'!AN60),"",'Employees &amp; COBRA Enrollees'!AN60)</f>
        <v/>
      </c>
      <c r="O54" s="232" t="str">
        <f>IF(ISBLANK('Employees &amp; COBRA Enrollees'!AO60),"",'Employees &amp; COBRA Enrollees'!AO60)</f>
        <v/>
      </c>
      <c r="P54" s="232" t="str">
        <f>IF(ISBLANK('Employees &amp; COBRA Enrollees'!AP60),"",'Employees &amp; COBRA Enrollees'!AP60)</f>
        <v/>
      </c>
    </row>
    <row r="55" spans="1:16" ht="15.9" customHeight="1" thickBot="1" x14ac:dyDescent="0.3">
      <c r="A55" s="44"/>
      <c r="B55" s="223" t="str">
        <f>IF(ISBLANK('Employees &amp; COBRA Enrollees'!BR61),"",'Employees &amp; COBRA Enrollees'!BR61)</f>
        <v>Yes</v>
      </c>
      <c r="C55" s="224" t="str">
        <f>IF(ISBLANK('Employees &amp; COBRA Enrollees'!P61),"",'Employees &amp; COBRA Enrollees'!P61)</f>
        <v/>
      </c>
      <c r="D55" s="225" t="str">
        <f>IF(ISBLANK('Employees &amp; COBRA Enrollees'!Q61),"",'Employees &amp; COBRA Enrollees'!Q61)</f>
        <v/>
      </c>
      <c r="E55" s="226" t="str">
        <f>IF(ISBLANK('Employees &amp; COBRA Enrollees'!Y61),"",'Employees &amp; COBRA Enrollees'!Y61)</f>
        <v/>
      </c>
      <c r="F55" s="227" t="str">
        <f>'Employees &amp; COBRA Enrollees'!V61&amp;" "&amp;'Employees &amp; COBRA Enrollees'!U61</f>
        <v xml:space="preserve"> </v>
      </c>
      <c r="G55" s="228" t="str">
        <f>IF(ISBLANK('Employees &amp; COBRA Enrollees'!AQ61),"",'Employees &amp; COBRA Enrollees'!AQ61)</f>
        <v/>
      </c>
      <c r="H55" s="229" t="str">
        <f>IF(ISBLANK('Employees &amp; COBRA Enrollees'!Y61),"",DATEDIF(E55,C55,"y"))</f>
        <v/>
      </c>
      <c r="I55" s="230" t="str">
        <f>IF(ISBLANK('Employees &amp; COBRA Enrollees'!S61),"",'Employees &amp; COBRA Enrollees'!S61)</f>
        <v/>
      </c>
      <c r="J55" s="231" t="str">
        <f>IF(ISBLANK('Employees &amp; COBRA Enrollees'!D61),"",'Employees &amp; COBRA Enrollees'!D61)</f>
        <v/>
      </c>
      <c r="K55" s="226" t="str">
        <f>IF(ISBLANK('Employees &amp; COBRA Enrollees'!D61),"",'Employees &amp; COBRA Enrollees'!AC61)</f>
        <v/>
      </c>
      <c r="L55" s="226" t="str">
        <f>IF(ISBLANK('Employees &amp; COBRA Enrollees'!Z61),"",'Employees &amp; COBRA Enrollees'!Z61)</f>
        <v/>
      </c>
      <c r="M55" s="232" t="str">
        <f>IF(ISBLANK('Employees &amp; COBRA Enrollees'!AM61),"",'Employees &amp; COBRA Enrollees'!AM61)</f>
        <v/>
      </c>
      <c r="N55" s="232" t="str">
        <f>IF(ISBLANK('Employees &amp; COBRA Enrollees'!AN61),"",'Employees &amp; COBRA Enrollees'!AN61)</f>
        <v/>
      </c>
      <c r="O55" s="232" t="str">
        <f>IF(ISBLANK('Employees &amp; COBRA Enrollees'!AO61),"",'Employees &amp; COBRA Enrollees'!AO61)</f>
        <v/>
      </c>
      <c r="P55" s="232" t="str">
        <f>IF(ISBLANK('Employees &amp; COBRA Enrollees'!AP61),"",'Employees &amp; COBRA Enrollees'!AP61)</f>
        <v/>
      </c>
    </row>
    <row r="56" spans="1:16" ht="15.9" customHeight="1" thickBot="1" x14ac:dyDescent="0.3">
      <c r="A56" s="44"/>
      <c r="B56" s="223" t="str">
        <f>IF(ISBLANK('Employees &amp; COBRA Enrollees'!BR62),"",'Employees &amp; COBRA Enrollees'!BR62)</f>
        <v>Yes</v>
      </c>
      <c r="C56" s="224" t="str">
        <f>IF(ISBLANK('Employees &amp; COBRA Enrollees'!P62),"",'Employees &amp; COBRA Enrollees'!P62)</f>
        <v/>
      </c>
      <c r="D56" s="225" t="str">
        <f>IF(ISBLANK('Employees &amp; COBRA Enrollees'!Q62),"",'Employees &amp; COBRA Enrollees'!Q62)</f>
        <v/>
      </c>
      <c r="E56" s="226" t="str">
        <f>IF(ISBLANK('Employees &amp; COBRA Enrollees'!Y62),"",'Employees &amp; COBRA Enrollees'!Y62)</f>
        <v/>
      </c>
      <c r="F56" s="227" t="str">
        <f>'Employees &amp; COBRA Enrollees'!V62&amp;" "&amp;'Employees &amp; COBRA Enrollees'!U62</f>
        <v xml:space="preserve"> </v>
      </c>
      <c r="G56" s="228" t="str">
        <f>IF(ISBLANK('Employees &amp; COBRA Enrollees'!AQ62),"",'Employees &amp; COBRA Enrollees'!AQ62)</f>
        <v/>
      </c>
      <c r="H56" s="229" t="str">
        <f>IF(ISBLANK('Employees &amp; COBRA Enrollees'!Y62),"",DATEDIF(E56,C56,"y"))</f>
        <v/>
      </c>
      <c r="I56" s="230" t="str">
        <f>IF(ISBLANK('Employees &amp; COBRA Enrollees'!S62),"",'Employees &amp; COBRA Enrollees'!S62)</f>
        <v/>
      </c>
      <c r="J56" s="231" t="str">
        <f>IF(ISBLANK('Employees &amp; COBRA Enrollees'!D62),"",'Employees &amp; COBRA Enrollees'!D62)</f>
        <v/>
      </c>
      <c r="K56" s="226" t="str">
        <f>IF(ISBLANK('Employees &amp; COBRA Enrollees'!D62),"",'Employees &amp; COBRA Enrollees'!AC62)</f>
        <v/>
      </c>
      <c r="L56" s="226" t="str">
        <f>IF(ISBLANK('Employees &amp; COBRA Enrollees'!Z62),"",'Employees &amp; COBRA Enrollees'!Z62)</f>
        <v/>
      </c>
      <c r="M56" s="232" t="str">
        <f>IF(ISBLANK('Employees &amp; COBRA Enrollees'!AM62),"",'Employees &amp; COBRA Enrollees'!AM62)</f>
        <v/>
      </c>
      <c r="N56" s="232" t="str">
        <f>IF(ISBLANK('Employees &amp; COBRA Enrollees'!AN62),"",'Employees &amp; COBRA Enrollees'!AN62)</f>
        <v/>
      </c>
      <c r="O56" s="232" t="str">
        <f>IF(ISBLANK('Employees &amp; COBRA Enrollees'!AO62),"",'Employees &amp; COBRA Enrollees'!AO62)</f>
        <v/>
      </c>
      <c r="P56" s="232" t="str">
        <f>IF(ISBLANK('Employees &amp; COBRA Enrollees'!AP62),"",'Employees &amp; COBRA Enrollees'!AP62)</f>
        <v/>
      </c>
    </row>
    <row r="57" spans="1:16" ht="15.9" customHeight="1" thickBot="1" x14ac:dyDescent="0.3">
      <c r="A57" s="44"/>
      <c r="B57" s="223" t="str">
        <f>IF(ISBLANK('Employees &amp; COBRA Enrollees'!BR63),"",'Employees &amp; COBRA Enrollees'!BR63)</f>
        <v>Yes</v>
      </c>
      <c r="C57" s="224" t="str">
        <f>IF(ISBLANK('Employees &amp; COBRA Enrollees'!P63),"",'Employees &amp; COBRA Enrollees'!P63)</f>
        <v/>
      </c>
      <c r="D57" s="225" t="str">
        <f>IF(ISBLANK('Employees &amp; COBRA Enrollees'!Q63),"",'Employees &amp; COBRA Enrollees'!Q63)</f>
        <v/>
      </c>
      <c r="E57" s="226" t="str">
        <f>IF(ISBLANK('Employees &amp; COBRA Enrollees'!Y63),"",'Employees &amp; COBRA Enrollees'!Y63)</f>
        <v/>
      </c>
      <c r="F57" s="227" t="str">
        <f>'Employees &amp; COBRA Enrollees'!V63&amp;" "&amp;'Employees &amp; COBRA Enrollees'!U63</f>
        <v xml:space="preserve"> </v>
      </c>
      <c r="G57" s="228" t="str">
        <f>IF(ISBLANK('Employees &amp; COBRA Enrollees'!AQ63),"",'Employees &amp; COBRA Enrollees'!AQ63)</f>
        <v/>
      </c>
      <c r="H57" s="229" t="str">
        <f>IF(ISBLANK('Employees &amp; COBRA Enrollees'!Y63),"",DATEDIF(E57,C57,"y"))</f>
        <v/>
      </c>
      <c r="I57" s="230" t="str">
        <f>IF(ISBLANK('Employees &amp; COBRA Enrollees'!S63),"",'Employees &amp; COBRA Enrollees'!S63)</f>
        <v/>
      </c>
      <c r="J57" s="231" t="str">
        <f>IF(ISBLANK('Employees &amp; COBRA Enrollees'!D63),"",'Employees &amp; COBRA Enrollees'!D63)</f>
        <v/>
      </c>
      <c r="K57" s="226" t="str">
        <f>IF(ISBLANK('Employees &amp; COBRA Enrollees'!D63),"",'Employees &amp; COBRA Enrollees'!AC63)</f>
        <v/>
      </c>
      <c r="L57" s="226" t="str">
        <f>IF(ISBLANK('Employees &amp; COBRA Enrollees'!Z63),"",'Employees &amp; COBRA Enrollees'!Z63)</f>
        <v/>
      </c>
      <c r="M57" s="232" t="str">
        <f>IF(ISBLANK('Employees &amp; COBRA Enrollees'!AM63),"",'Employees &amp; COBRA Enrollees'!AM63)</f>
        <v/>
      </c>
      <c r="N57" s="232" t="str">
        <f>IF(ISBLANK('Employees &amp; COBRA Enrollees'!AN63),"",'Employees &amp; COBRA Enrollees'!AN63)</f>
        <v/>
      </c>
      <c r="O57" s="232" t="str">
        <f>IF(ISBLANK('Employees &amp; COBRA Enrollees'!AO63),"",'Employees &amp; COBRA Enrollees'!AO63)</f>
        <v/>
      </c>
      <c r="P57" s="232" t="str">
        <f>IF(ISBLANK('Employees &amp; COBRA Enrollees'!AP63),"",'Employees &amp; COBRA Enrollees'!AP63)</f>
        <v/>
      </c>
    </row>
    <row r="58" spans="1:16" ht="15.9" customHeight="1" thickBot="1" x14ac:dyDescent="0.3">
      <c r="A58" s="44"/>
      <c r="B58" s="223" t="str">
        <f>IF(ISBLANK('Employees &amp; COBRA Enrollees'!BR64),"",'Employees &amp; COBRA Enrollees'!BR64)</f>
        <v>Yes</v>
      </c>
      <c r="C58" s="224" t="str">
        <f>IF(ISBLANK('Employees &amp; COBRA Enrollees'!P64),"",'Employees &amp; COBRA Enrollees'!P64)</f>
        <v/>
      </c>
      <c r="D58" s="225" t="str">
        <f>IF(ISBLANK('Employees &amp; COBRA Enrollees'!Q64),"",'Employees &amp; COBRA Enrollees'!Q64)</f>
        <v/>
      </c>
      <c r="E58" s="226" t="str">
        <f>IF(ISBLANK('Employees &amp; COBRA Enrollees'!Y64),"",'Employees &amp; COBRA Enrollees'!Y64)</f>
        <v/>
      </c>
      <c r="F58" s="227" t="str">
        <f>'Employees &amp; COBRA Enrollees'!V64&amp;" "&amp;'Employees &amp; COBRA Enrollees'!U64</f>
        <v xml:space="preserve"> </v>
      </c>
      <c r="G58" s="228" t="str">
        <f>IF(ISBLANK('Employees &amp; COBRA Enrollees'!AQ64),"",'Employees &amp; COBRA Enrollees'!AQ64)</f>
        <v/>
      </c>
      <c r="H58" s="229" t="str">
        <f>IF(ISBLANK('Employees &amp; COBRA Enrollees'!Y64),"",DATEDIF(E58,C58,"y"))</f>
        <v/>
      </c>
      <c r="I58" s="230" t="str">
        <f>IF(ISBLANK('Employees &amp; COBRA Enrollees'!S64),"",'Employees &amp; COBRA Enrollees'!S64)</f>
        <v/>
      </c>
      <c r="J58" s="231" t="str">
        <f>IF(ISBLANK('Employees &amp; COBRA Enrollees'!D64),"",'Employees &amp; COBRA Enrollees'!D64)</f>
        <v/>
      </c>
      <c r="K58" s="226" t="str">
        <f>IF(ISBLANK('Employees &amp; COBRA Enrollees'!D64),"",'Employees &amp; COBRA Enrollees'!AC64)</f>
        <v/>
      </c>
      <c r="L58" s="226" t="str">
        <f>IF(ISBLANK('Employees &amp; COBRA Enrollees'!Z64),"",'Employees &amp; COBRA Enrollees'!Z64)</f>
        <v/>
      </c>
      <c r="M58" s="232" t="str">
        <f>IF(ISBLANK('Employees &amp; COBRA Enrollees'!AM64),"",'Employees &amp; COBRA Enrollees'!AM64)</f>
        <v/>
      </c>
      <c r="N58" s="232" t="str">
        <f>IF(ISBLANK('Employees &amp; COBRA Enrollees'!AN64),"",'Employees &amp; COBRA Enrollees'!AN64)</f>
        <v/>
      </c>
      <c r="O58" s="232" t="str">
        <f>IF(ISBLANK('Employees &amp; COBRA Enrollees'!AO64),"",'Employees &amp; COBRA Enrollees'!AO64)</f>
        <v/>
      </c>
      <c r="P58" s="232" t="str">
        <f>IF(ISBLANK('Employees &amp; COBRA Enrollees'!AP64),"",'Employees &amp; COBRA Enrollees'!AP64)</f>
        <v/>
      </c>
    </row>
    <row r="59" spans="1:16" ht="15.9" customHeight="1" thickBot="1" x14ac:dyDescent="0.3">
      <c r="A59" s="44"/>
      <c r="B59" s="223" t="str">
        <f>IF(ISBLANK('Employees &amp; COBRA Enrollees'!BR65),"",'Employees &amp; COBRA Enrollees'!BR65)</f>
        <v>Yes</v>
      </c>
      <c r="C59" s="224" t="str">
        <f>IF(ISBLANK('Employees &amp; COBRA Enrollees'!P65),"",'Employees &amp; COBRA Enrollees'!P65)</f>
        <v/>
      </c>
      <c r="D59" s="225" t="str">
        <f>IF(ISBLANK('Employees &amp; COBRA Enrollees'!Q65),"",'Employees &amp; COBRA Enrollees'!Q65)</f>
        <v/>
      </c>
      <c r="E59" s="226" t="str">
        <f>IF(ISBLANK('Employees &amp; COBRA Enrollees'!Y65),"",'Employees &amp; COBRA Enrollees'!Y65)</f>
        <v/>
      </c>
      <c r="F59" s="227" t="str">
        <f>'Employees &amp; COBRA Enrollees'!V65&amp;" "&amp;'Employees &amp; COBRA Enrollees'!U65</f>
        <v xml:space="preserve"> </v>
      </c>
      <c r="G59" s="228" t="str">
        <f>IF(ISBLANK('Employees &amp; COBRA Enrollees'!AQ65),"",'Employees &amp; COBRA Enrollees'!AQ65)</f>
        <v/>
      </c>
      <c r="H59" s="229" t="str">
        <f>IF(ISBLANK('Employees &amp; COBRA Enrollees'!Y65),"",DATEDIF(E59,C59,"y"))</f>
        <v/>
      </c>
      <c r="I59" s="230" t="str">
        <f>IF(ISBLANK('Employees &amp; COBRA Enrollees'!S65),"",'Employees &amp; COBRA Enrollees'!S65)</f>
        <v/>
      </c>
      <c r="J59" s="231" t="str">
        <f>IF(ISBLANK('Employees &amp; COBRA Enrollees'!D65),"",'Employees &amp; COBRA Enrollees'!D65)</f>
        <v/>
      </c>
      <c r="K59" s="226" t="str">
        <f>IF(ISBLANK('Employees &amp; COBRA Enrollees'!D65),"",'Employees &amp; COBRA Enrollees'!AC65)</f>
        <v/>
      </c>
      <c r="L59" s="226" t="str">
        <f>IF(ISBLANK('Employees &amp; COBRA Enrollees'!Z65),"",'Employees &amp; COBRA Enrollees'!Z65)</f>
        <v/>
      </c>
      <c r="M59" s="232" t="str">
        <f>IF(ISBLANK('Employees &amp; COBRA Enrollees'!AM65),"",'Employees &amp; COBRA Enrollees'!AM65)</f>
        <v/>
      </c>
      <c r="N59" s="232" t="str">
        <f>IF(ISBLANK('Employees &amp; COBRA Enrollees'!AN65),"",'Employees &amp; COBRA Enrollees'!AN65)</f>
        <v/>
      </c>
      <c r="O59" s="232" t="str">
        <f>IF(ISBLANK('Employees &amp; COBRA Enrollees'!AO65),"",'Employees &amp; COBRA Enrollees'!AO65)</f>
        <v/>
      </c>
      <c r="P59" s="232" t="str">
        <f>IF(ISBLANK('Employees &amp; COBRA Enrollees'!AP65),"",'Employees &amp; COBRA Enrollees'!AP65)</f>
        <v/>
      </c>
    </row>
    <row r="60" spans="1:16" ht="15.9" customHeight="1" thickBot="1" x14ac:dyDescent="0.3">
      <c r="A60" s="44"/>
      <c r="B60" s="223" t="str">
        <f>IF(ISBLANK('Employees &amp; COBRA Enrollees'!BR66),"",'Employees &amp; COBRA Enrollees'!BR66)</f>
        <v>Yes</v>
      </c>
      <c r="C60" s="224" t="str">
        <f>IF(ISBLANK('Employees &amp; COBRA Enrollees'!P66),"",'Employees &amp; COBRA Enrollees'!P66)</f>
        <v/>
      </c>
      <c r="D60" s="225" t="str">
        <f>IF(ISBLANK('Employees &amp; COBRA Enrollees'!Q66),"",'Employees &amp; COBRA Enrollees'!Q66)</f>
        <v/>
      </c>
      <c r="E60" s="226" t="str">
        <f>IF(ISBLANK('Employees &amp; COBRA Enrollees'!Y66),"",'Employees &amp; COBRA Enrollees'!Y66)</f>
        <v/>
      </c>
      <c r="F60" s="227" t="str">
        <f>'Employees &amp; COBRA Enrollees'!V66&amp;" "&amp;'Employees &amp; COBRA Enrollees'!U66</f>
        <v xml:space="preserve"> </v>
      </c>
      <c r="G60" s="228" t="str">
        <f>IF(ISBLANK('Employees &amp; COBRA Enrollees'!AQ66),"",'Employees &amp; COBRA Enrollees'!AQ66)</f>
        <v/>
      </c>
      <c r="H60" s="229" t="str">
        <f>IF(ISBLANK('Employees &amp; COBRA Enrollees'!Y66),"",DATEDIF(E60,C60,"y"))</f>
        <v/>
      </c>
      <c r="I60" s="230" t="str">
        <f>IF(ISBLANK('Employees &amp; COBRA Enrollees'!S66),"",'Employees &amp; COBRA Enrollees'!S66)</f>
        <v/>
      </c>
      <c r="J60" s="231" t="str">
        <f>IF(ISBLANK('Employees &amp; COBRA Enrollees'!D66),"",'Employees &amp; COBRA Enrollees'!D66)</f>
        <v/>
      </c>
      <c r="K60" s="226" t="str">
        <f>IF(ISBLANK('Employees &amp; COBRA Enrollees'!D66),"",'Employees &amp; COBRA Enrollees'!AC66)</f>
        <v/>
      </c>
      <c r="L60" s="226" t="str">
        <f>IF(ISBLANK('Employees &amp; COBRA Enrollees'!Z66),"",'Employees &amp; COBRA Enrollees'!Z66)</f>
        <v/>
      </c>
      <c r="M60" s="232" t="str">
        <f>IF(ISBLANK('Employees &amp; COBRA Enrollees'!AM66),"",'Employees &amp; COBRA Enrollees'!AM66)</f>
        <v/>
      </c>
      <c r="N60" s="232" t="str">
        <f>IF(ISBLANK('Employees &amp; COBRA Enrollees'!AN66),"",'Employees &amp; COBRA Enrollees'!AN66)</f>
        <v/>
      </c>
      <c r="O60" s="232" t="str">
        <f>IF(ISBLANK('Employees &amp; COBRA Enrollees'!AO66),"",'Employees &amp; COBRA Enrollees'!AO66)</f>
        <v/>
      </c>
      <c r="P60" s="232" t="str">
        <f>IF(ISBLANK('Employees &amp; COBRA Enrollees'!AP66),"",'Employees &amp; COBRA Enrollees'!AP66)</f>
        <v/>
      </c>
    </row>
    <row r="61" spans="1:16" ht="15.9" customHeight="1" thickBot="1" x14ac:dyDescent="0.3">
      <c r="A61" s="44"/>
      <c r="B61" s="223" t="str">
        <f>IF(ISBLANK('Employees &amp; COBRA Enrollees'!BR67),"",'Employees &amp; COBRA Enrollees'!BR67)</f>
        <v>Yes</v>
      </c>
      <c r="C61" s="224" t="str">
        <f>IF(ISBLANK('Employees &amp; COBRA Enrollees'!P67),"",'Employees &amp; COBRA Enrollees'!P67)</f>
        <v/>
      </c>
      <c r="D61" s="225" t="str">
        <f>IF(ISBLANK('Employees &amp; COBRA Enrollees'!Q67),"",'Employees &amp; COBRA Enrollees'!Q67)</f>
        <v/>
      </c>
      <c r="E61" s="226" t="str">
        <f>IF(ISBLANK('Employees &amp; COBRA Enrollees'!Y67),"",'Employees &amp; COBRA Enrollees'!Y67)</f>
        <v/>
      </c>
      <c r="F61" s="227" t="str">
        <f>'Employees &amp; COBRA Enrollees'!V67&amp;" "&amp;'Employees &amp; COBRA Enrollees'!U67</f>
        <v xml:space="preserve"> </v>
      </c>
      <c r="G61" s="228" t="str">
        <f>IF(ISBLANK('Employees &amp; COBRA Enrollees'!AQ67),"",'Employees &amp; COBRA Enrollees'!AQ67)</f>
        <v/>
      </c>
      <c r="H61" s="229" t="str">
        <f>IF(ISBLANK('Employees &amp; COBRA Enrollees'!Y67),"",DATEDIF(E61,C61,"y"))</f>
        <v/>
      </c>
      <c r="I61" s="230" t="str">
        <f>IF(ISBLANK('Employees &amp; COBRA Enrollees'!S67),"",'Employees &amp; COBRA Enrollees'!S67)</f>
        <v/>
      </c>
      <c r="J61" s="231" t="str">
        <f>IF(ISBLANK('Employees &amp; COBRA Enrollees'!D67),"",'Employees &amp; COBRA Enrollees'!D67)</f>
        <v/>
      </c>
      <c r="K61" s="226" t="str">
        <f>IF(ISBLANK('Employees &amp; COBRA Enrollees'!D67),"",'Employees &amp; COBRA Enrollees'!AC67)</f>
        <v/>
      </c>
      <c r="L61" s="226" t="str">
        <f>IF(ISBLANK('Employees &amp; COBRA Enrollees'!Z67),"",'Employees &amp; COBRA Enrollees'!Z67)</f>
        <v/>
      </c>
      <c r="M61" s="232" t="str">
        <f>IF(ISBLANK('Employees &amp; COBRA Enrollees'!AM67),"",'Employees &amp; COBRA Enrollees'!AM67)</f>
        <v/>
      </c>
      <c r="N61" s="232" t="str">
        <f>IF(ISBLANK('Employees &amp; COBRA Enrollees'!AN67),"",'Employees &amp; COBRA Enrollees'!AN67)</f>
        <v/>
      </c>
      <c r="O61" s="232" t="str">
        <f>IF(ISBLANK('Employees &amp; COBRA Enrollees'!AO67),"",'Employees &amp; COBRA Enrollees'!AO67)</f>
        <v/>
      </c>
      <c r="P61" s="232" t="str">
        <f>IF(ISBLANK('Employees &amp; COBRA Enrollees'!AP67),"",'Employees &amp; COBRA Enrollees'!AP67)</f>
        <v/>
      </c>
    </row>
    <row r="62" spans="1:16" ht="15.9" customHeight="1" thickBot="1" x14ac:dyDescent="0.3">
      <c r="A62" s="44"/>
      <c r="B62" s="223" t="str">
        <f>IF(ISBLANK('Employees &amp; COBRA Enrollees'!BR68),"",'Employees &amp; COBRA Enrollees'!BR68)</f>
        <v>Yes</v>
      </c>
      <c r="C62" s="224" t="str">
        <f>IF(ISBLANK('Employees &amp; COBRA Enrollees'!P68),"",'Employees &amp; COBRA Enrollees'!P68)</f>
        <v/>
      </c>
      <c r="D62" s="225" t="str">
        <f>IF(ISBLANK('Employees &amp; COBRA Enrollees'!Q68),"",'Employees &amp; COBRA Enrollees'!Q68)</f>
        <v/>
      </c>
      <c r="E62" s="226" t="str">
        <f>IF(ISBLANK('Employees &amp; COBRA Enrollees'!Y68),"",'Employees &amp; COBRA Enrollees'!Y68)</f>
        <v/>
      </c>
      <c r="F62" s="227" t="str">
        <f>'Employees &amp; COBRA Enrollees'!V68&amp;" "&amp;'Employees &amp; COBRA Enrollees'!U68</f>
        <v xml:space="preserve"> </v>
      </c>
      <c r="G62" s="228" t="str">
        <f>IF(ISBLANK('Employees &amp; COBRA Enrollees'!AQ68),"",'Employees &amp; COBRA Enrollees'!AQ68)</f>
        <v/>
      </c>
      <c r="H62" s="229" t="str">
        <f>IF(ISBLANK('Employees &amp; COBRA Enrollees'!Y68),"",DATEDIF(E62,C62,"y"))</f>
        <v/>
      </c>
      <c r="I62" s="230" t="str">
        <f>IF(ISBLANK('Employees &amp; COBRA Enrollees'!S68),"",'Employees &amp; COBRA Enrollees'!S68)</f>
        <v/>
      </c>
      <c r="J62" s="231" t="str">
        <f>IF(ISBLANK('Employees &amp; COBRA Enrollees'!D68),"",'Employees &amp; COBRA Enrollees'!D68)</f>
        <v/>
      </c>
      <c r="K62" s="226" t="str">
        <f>IF(ISBLANK('Employees &amp; COBRA Enrollees'!D68),"",'Employees &amp; COBRA Enrollees'!AC68)</f>
        <v/>
      </c>
      <c r="L62" s="226" t="str">
        <f>IF(ISBLANK('Employees &amp; COBRA Enrollees'!Z68),"",'Employees &amp; COBRA Enrollees'!Z68)</f>
        <v/>
      </c>
      <c r="M62" s="232" t="str">
        <f>IF(ISBLANK('Employees &amp; COBRA Enrollees'!AM68),"",'Employees &amp; COBRA Enrollees'!AM68)</f>
        <v/>
      </c>
      <c r="N62" s="232" t="str">
        <f>IF(ISBLANK('Employees &amp; COBRA Enrollees'!AN68),"",'Employees &amp; COBRA Enrollees'!AN68)</f>
        <v/>
      </c>
      <c r="O62" s="232" t="str">
        <f>IF(ISBLANK('Employees &amp; COBRA Enrollees'!AO68),"",'Employees &amp; COBRA Enrollees'!AO68)</f>
        <v/>
      </c>
      <c r="P62" s="232" t="str">
        <f>IF(ISBLANK('Employees &amp; COBRA Enrollees'!AP68),"",'Employees &amp; COBRA Enrollees'!AP68)</f>
        <v/>
      </c>
    </row>
    <row r="63" spans="1:16" ht="15.9" customHeight="1" thickBot="1" x14ac:dyDescent="0.3">
      <c r="A63" s="44"/>
      <c r="B63" s="223" t="str">
        <f>IF(ISBLANK('Employees &amp; COBRA Enrollees'!BR69),"",'Employees &amp; COBRA Enrollees'!BR69)</f>
        <v>Yes</v>
      </c>
      <c r="C63" s="224" t="str">
        <f>IF(ISBLANK('Employees &amp; COBRA Enrollees'!P69),"",'Employees &amp; COBRA Enrollees'!P69)</f>
        <v/>
      </c>
      <c r="D63" s="225" t="str">
        <f>IF(ISBLANK('Employees &amp; COBRA Enrollees'!Q69),"",'Employees &amp; COBRA Enrollees'!Q69)</f>
        <v/>
      </c>
      <c r="E63" s="226" t="str">
        <f>IF(ISBLANK('Employees &amp; COBRA Enrollees'!Y69),"",'Employees &amp; COBRA Enrollees'!Y69)</f>
        <v/>
      </c>
      <c r="F63" s="227" t="str">
        <f>'Employees &amp; COBRA Enrollees'!V69&amp;" "&amp;'Employees &amp; COBRA Enrollees'!U69</f>
        <v xml:space="preserve"> </v>
      </c>
      <c r="G63" s="228" t="str">
        <f>IF(ISBLANK('Employees &amp; COBRA Enrollees'!AQ69),"",'Employees &amp; COBRA Enrollees'!AQ69)</f>
        <v/>
      </c>
      <c r="H63" s="229" t="str">
        <f>IF(ISBLANK('Employees &amp; COBRA Enrollees'!Y69),"",DATEDIF(E63,C63,"y"))</f>
        <v/>
      </c>
      <c r="I63" s="230" t="str">
        <f>IF(ISBLANK('Employees &amp; COBRA Enrollees'!S69),"",'Employees &amp; COBRA Enrollees'!S69)</f>
        <v/>
      </c>
      <c r="J63" s="231" t="str">
        <f>IF(ISBLANK('Employees &amp; COBRA Enrollees'!D69),"",'Employees &amp; COBRA Enrollees'!D69)</f>
        <v/>
      </c>
      <c r="K63" s="226" t="str">
        <f>IF(ISBLANK('Employees &amp; COBRA Enrollees'!D69),"",'Employees &amp; COBRA Enrollees'!AC69)</f>
        <v/>
      </c>
      <c r="L63" s="226" t="str">
        <f>IF(ISBLANK('Employees &amp; COBRA Enrollees'!Z69),"",'Employees &amp; COBRA Enrollees'!Z69)</f>
        <v/>
      </c>
      <c r="M63" s="232" t="str">
        <f>IF(ISBLANK('Employees &amp; COBRA Enrollees'!AM69),"",'Employees &amp; COBRA Enrollees'!AM69)</f>
        <v/>
      </c>
      <c r="N63" s="232" t="str">
        <f>IF(ISBLANK('Employees &amp; COBRA Enrollees'!AN69),"",'Employees &amp; COBRA Enrollees'!AN69)</f>
        <v/>
      </c>
      <c r="O63" s="232" t="str">
        <f>IF(ISBLANK('Employees &amp; COBRA Enrollees'!AO69),"",'Employees &amp; COBRA Enrollees'!AO69)</f>
        <v/>
      </c>
      <c r="P63" s="232" t="str">
        <f>IF(ISBLANK('Employees &amp; COBRA Enrollees'!AP69),"",'Employees &amp; COBRA Enrollees'!AP69)</f>
        <v/>
      </c>
    </row>
    <row r="64" spans="1:16" ht="15.9" customHeight="1" thickBot="1" x14ac:dyDescent="0.3">
      <c r="A64" s="44"/>
      <c r="B64" s="223" t="str">
        <f>IF(ISBLANK('Employees &amp; COBRA Enrollees'!BR70),"",'Employees &amp; COBRA Enrollees'!BR70)</f>
        <v>Yes</v>
      </c>
      <c r="C64" s="224" t="str">
        <f>IF(ISBLANK('Employees &amp; COBRA Enrollees'!P70),"",'Employees &amp; COBRA Enrollees'!P70)</f>
        <v/>
      </c>
      <c r="D64" s="225" t="str">
        <f>IF(ISBLANK('Employees &amp; COBRA Enrollees'!Q70),"",'Employees &amp; COBRA Enrollees'!Q70)</f>
        <v/>
      </c>
      <c r="E64" s="226" t="str">
        <f>IF(ISBLANK('Employees &amp; COBRA Enrollees'!Y70),"",'Employees &amp; COBRA Enrollees'!Y70)</f>
        <v/>
      </c>
      <c r="F64" s="227" t="str">
        <f>'Employees &amp; COBRA Enrollees'!V70&amp;" "&amp;'Employees &amp; COBRA Enrollees'!U70</f>
        <v xml:space="preserve"> </v>
      </c>
      <c r="G64" s="228" t="str">
        <f>IF(ISBLANK('Employees &amp; COBRA Enrollees'!AQ70),"",'Employees &amp; COBRA Enrollees'!AQ70)</f>
        <v/>
      </c>
      <c r="H64" s="229" t="str">
        <f>IF(ISBLANK('Employees &amp; COBRA Enrollees'!Y70),"",DATEDIF(E64,C64,"y"))</f>
        <v/>
      </c>
      <c r="I64" s="230" t="str">
        <f>IF(ISBLANK('Employees &amp; COBRA Enrollees'!S70),"",'Employees &amp; COBRA Enrollees'!S70)</f>
        <v/>
      </c>
      <c r="J64" s="231" t="str">
        <f>IF(ISBLANK('Employees &amp; COBRA Enrollees'!D70),"",'Employees &amp; COBRA Enrollees'!D70)</f>
        <v/>
      </c>
      <c r="K64" s="226" t="str">
        <f>IF(ISBLANK('Employees &amp; COBRA Enrollees'!D70),"",'Employees &amp; COBRA Enrollees'!AC70)</f>
        <v/>
      </c>
      <c r="L64" s="226" t="str">
        <f>IF(ISBLANK('Employees &amp; COBRA Enrollees'!Z70),"",'Employees &amp; COBRA Enrollees'!Z70)</f>
        <v/>
      </c>
      <c r="M64" s="232" t="str">
        <f>IF(ISBLANK('Employees &amp; COBRA Enrollees'!AM70),"",'Employees &amp; COBRA Enrollees'!AM70)</f>
        <v/>
      </c>
      <c r="N64" s="232" t="str">
        <f>IF(ISBLANK('Employees &amp; COBRA Enrollees'!AN70),"",'Employees &amp; COBRA Enrollees'!AN70)</f>
        <v/>
      </c>
      <c r="O64" s="232" t="str">
        <f>IF(ISBLANK('Employees &amp; COBRA Enrollees'!AO70),"",'Employees &amp; COBRA Enrollees'!AO70)</f>
        <v/>
      </c>
      <c r="P64" s="232" t="str">
        <f>IF(ISBLANK('Employees &amp; COBRA Enrollees'!AP70),"",'Employees &amp; COBRA Enrollees'!AP70)</f>
        <v/>
      </c>
    </row>
    <row r="65" spans="1:16" ht="15.9" customHeight="1" thickBot="1" x14ac:dyDescent="0.3">
      <c r="A65" s="44"/>
      <c r="B65" s="223" t="str">
        <f>IF(ISBLANK('Employees &amp; COBRA Enrollees'!BR71),"",'Employees &amp; COBRA Enrollees'!BR71)</f>
        <v>Yes</v>
      </c>
      <c r="C65" s="224" t="str">
        <f>IF(ISBLANK('Employees &amp; COBRA Enrollees'!P71),"",'Employees &amp; COBRA Enrollees'!P71)</f>
        <v/>
      </c>
      <c r="D65" s="225" t="str">
        <f>IF(ISBLANK('Employees &amp; COBRA Enrollees'!Q71),"",'Employees &amp; COBRA Enrollees'!Q71)</f>
        <v/>
      </c>
      <c r="E65" s="226" t="str">
        <f>IF(ISBLANK('Employees &amp; COBRA Enrollees'!Y71),"",'Employees &amp; COBRA Enrollees'!Y71)</f>
        <v/>
      </c>
      <c r="F65" s="227" t="str">
        <f>'Employees &amp; COBRA Enrollees'!V71&amp;" "&amp;'Employees &amp; COBRA Enrollees'!U71</f>
        <v xml:space="preserve"> </v>
      </c>
      <c r="G65" s="228" t="str">
        <f>IF(ISBLANK('Employees &amp; COBRA Enrollees'!AQ71),"",'Employees &amp; COBRA Enrollees'!AQ71)</f>
        <v/>
      </c>
      <c r="H65" s="229" t="str">
        <f>IF(ISBLANK('Employees &amp; COBRA Enrollees'!Y71),"",DATEDIF(E65,C65,"y"))</f>
        <v/>
      </c>
      <c r="I65" s="230" t="str">
        <f>IF(ISBLANK('Employees &amp; COBRA Enrollees'!S71),"",'Employees &amp; COBRA Enrollees'!S71)</f>
        <v/>
      </c>
      <c r="J65" s="231" t="str">
        <f>IF(ISBLANK('Employees &amp; COBRA Enrollees'!D71),"",'Employees &amp; COBRA Enrollees'!D71)</f>
        <v/>
      </c>
      <c r="K65" s="226" t="str">
        <f>IF(ISBLANK('Employees &amp; COBRA Enrollees'!D71),"",'Employees &amp; COBRA Enrollees'!AC71)</f>
        <v/>
      </c>
      <c r="L65" s="226" t="str">
        <f>IF(ISBLANK('Employees &amp; COBRA Enrollees'!Z71),"",'Employees &amp; COBRA Enrollees'!Z71)</f>
        <v/>
      </c>
      <c r="M65" s="232" t="str">
        <f>IF(ISBLANK('Employees &amp; COBRA Enrollees'!AM71),"",'Employees &amp; COBRA Enrollees'!AM71)</f>
        <v/>
      </c>
      <c r="N65" s="232" t="str">
        <f>IF(ISBLANK('Employees &amp; COBRA Enrollees'!AN71),"",'Employees &amp; COBRA Enrollees'!AN71)</f>
        <v/>
      </c>
      <c r="O65" s="232" t="str">
        <f>IF(ISBLANK('Employees &amp; COBRA Enrollees'!AO71),"",'Employees &amp; COBRA Enrollees'!AO71)</f>
        <v/>
      </c>
      <c r="P65" s="232" t="str">
        <f>IF(ISBLANK('Employees &amp; COBRA Enrollees'!AP71),"",'Employees &amp; COBRA Enrollees'!AP71)</f>
        <v/>
      </c>
    </row>
    <row r="66" spans="1:16" ht="15.9" customHeight="1" thickBot="1" x14ac:dyDescent="0.3">
      <c r="A66" s="44"/>
      <c r="B66" s="223" t="str">
        <f>IF(ISBLANK('Employees &amp; COBRA Enrollees'!BR72),"",'Employees &amp; COBRA Enrollees'!BR72)</f>
        <v>Yes</v>
      </c>
      <c r="C66" s="224" t="str">
        <f>IF(ISBLANK('Employees &amp; COBRA Enrollees'!P72),"",'Employees &amp; COBRA Enrollees'!P72)</f>
        <v/>
      </c>
      <c r="D66" s="225" t="str">
        <f>IF(ISBLANK('Employees &amp; COBRA Enrollees'!Q72),"",'Employees &amp; COBRA Enrollees'!Q72)</f>
        <v/>
      </c>
      <c r="E66" s="226" t="str">
        <f>IF(ISBLANK('Employees &amp; COBRA Enrollees'!Y72),"",'Employees &amp; COBRA Enrollees'!Y72)</f>
        <v/>
      </c>
      <c r="F66" s="227" t="str">
        <f>'Employees &amp; COBRA Enrollees'!V72&amp;" "&amp;'Employees &amp; COBRA Enrollees'!U72</f>
        <v xml:space="preserve"> </v>
      </c>
      <c r="G66" s="228" t="str">
        <f>IF(ISBLANK('Employees &amp; COBRA Enrollees'!AQ72),"",'Employees &amp; COBRA Enrollees'!AQ72)</f>
        <v/>
      </c>
      <c r="H66" s="229" t="str">
        <f>IF(ISBLANK('Employees &amp; COBRA Enrollees'!Y72),"",DATEDIF(E66,C66,"y"))</f>
        <v/>
      </c>
      <c r="I66" s="230" t="str">
        <f>IF(ISBLANK('Employees &amp; COBRA Enrollees'!S72),"",'Employees &amp; COBRA Enrollees'!S72)</f>
        <v/>
      </c>
      <c r="J66" s="231" t="str">
        <f>IF(ISBLANK('Employees &amp; COBRA Enrollees'!D72),"",'Employees &amp; COBRA Enrollees'!D72)</f>
        <v/>
      </c>
      <c r="K66" s="226" t="str">
        <f>IF(ISBLANK('Employees &amp; COBRA Enrollees'!D72),"",'Employees &amp; COBRA Enrollees'!AC72)</f>
        <v/>
      </c>
      <c r="L66" s="226" t="str">
        <f>IF(ISBLANK('Employees &amp; COBRA Enrollees'!Z72),"",'Employees &amp; COBRA Enrollees'!Z72)</f>
        <v/>
      </c>
      <c r="M66" s="232" t="str">
        <f>IF(ISBLANK('Employees &amp; COBRA Enrollees'!AM72),"",'Employees &amp; COBRA Enrollees'!AM72)</f>
        <v/>
      </c>
      <c r="N66" s="232" t="str">
        <f>IF(ISBLANK('Employees &amp; COBRA Enrollees'!AN72),"",'Employees &amp; COBRA Enrollees'!AN72)</f>
        <v/>
      </c>
      <c r="O66" s="232" t="str">
        <f>IF(ISBLANK('Employees &amp; COBRA Enrollees'!AO72),"",'Employees &amp; COBRA Enrollees'!AO72)</f>
        <v/>
      </c>
      <c r="P66" s="232" t="str">
        <f>IF(ISBLANK('Employees &amp; COBRA Enrollees'!AP72),"",'Employees &amp; COBRA Enrollees'!AP72)</f>
        <v/>
      </c>
    </row>
    <row r="67" spans="1:16" ht="15.9" customHeight="1" thickBot="1" x14ac:dyDescent="0.3">
      <c r="A67" s="44"/>
      <c r="B67" s="223" t="str">
        <f>IF(ISBLANK('Employees &amp; COBRA Enrollees'!BR73),"",'Employees &amp; COBRA Enrollees'!BR73)</f>
        <v>Yes</v>
      </c>
      <c r="C67" s="224" t="str">
        <f>IF(ISBLANK('Employees &amp; COBRA Enrollees'!P73),"",'Employees &amp; COBRA Enrollees'!P73)</f>
        <v/>
      </c>
      <c r="D67" s="225" t="str">
        <f>IF(ISBLANK('Employees &amp; COBRA Enrollees'!Q73),"",'Employees &amp; COBRA Enrollees'!Q73)</f>
        <v/>
      </c>
      <c r="E67" s="226" t="str">
        <f>IF(ISBLANK('Employees &amp; COBRA Enrollees'!Y73),"",'Employees &amp; COBRA Enrollees'!Y73)</f>
        <v/>
      </c>
      <c r="F67" s="227" t="str">
        <f>'Employees &amp; COBRA Enrollees'!V73&amp;" "&amp;'Employees &amp; COBRA Enrollees'!U73</f>
        <v xml:space="preserve"> </v>
      </c>
      <c r="G67" s="228" t="str">
        <f>IF(ISBLANK('Employees &amp; COBRA Enrollees'!AQ73),"",'Employees &amp; COBRA Enrollees'!AQ73)</f>
        <v/>
      </c>
      <c r="H67" s="229" t="str">
        <f>IF(ISBLANK('Employees &amp; COBRA Enrollees'!Y73),"",DATEDIF(E67,C67,"y"))</f>
        <v/>
      </c>
      <c r="I67" s="230" t="str">
        <f>IF(ISBLANK('Employees &amp; COBRA Enrollees'!S73),"",'Employees &amp; COBRA Enrollees'!S73)</f>
        <v/>
      </c>
      <c r="J67" s="231" t="str">
        <f>IF(ISBLANK('Employees &amp; COBRA Enrollees'!D73),"",'Employees &amp; COBRA Enrollees'!D73)</f>
        <v/>
      </c>
      <c r="K67" s="226" t="str">
        <f>IF(ISBLANK('Employees &amp; COBRA Enrollees'!D73),"",'Employees &amp; COBRA Enrollees'!AC73)</f>
        <v/>
      </c>
      <c r="L67" s="226" t="str">
        <f>IF(ISBLANK('Employees &amp; COBRA Enrollees'!Z73),"",'Employees &amp; COBRA Enrollees'!Z73)</f>
        <v/>
      </c>
      <c r="M67" s="232" t="str">
        <f>IF(ISBLANK('Employees &amp; COBRA Enrollees'!AM73),"",'Employees &amp; COBRA Enrollees'!AM73)</f>
        <v/>
      </c>
      <c r="N67" s="232" t="str">
        <f>IF(ISBLANK('Employees &amp; COBRA Enrollees'!AN73),"",'Employees &amp; COBRA Enrollees'!AN73)</f>
        <v/>
      </c>
      <c r="O67" s="232" t="str">
        <f>IF(ISBLANK('Employees &amp; COBRA Enrollees'!AO73),"",'Employees &amp; COBRA Enrollees'!AO73)</f>
        <v/>
      </c>
      <c r="P67" s="232" t="str">
        <f>IF(ISBLANK('Employees &amp; COBRA Enrollees'!AP73),"",'Employees &amp; COBRA Enrollees'!AP73)</f>
        <v/>
      </c>
    </row>
    <row r="68" spans="1:16" ht="15.9" customHeight="1" thickBot="1" x14ac:dyDescent="0.3">
      <c r="A68" s="44"/>
      <c r="B68" s="223" t="str">
        <f>IF(ISBLANK('Employees &amp; COBRA Enrollees'!BR74),"",'Employees &amp; COBRA Enrollees'!BR74)</f>
        <v>Yes</v>
      </c>
      <c r="C68" s="224" t="str">
        <f>IF(ISBLANK('Employees &amp; COBRA Enrollees'!P74),"",'Employees &amp; COBRA Enrollees'!P74)</f>
        <v/>
      </c>
      <c r="D68" s="225" t="str">
        <f>IF(ISBLANK('Employees &amp; COBRA Enrollees'!Q74),"",'Employees &amp; COBRA Enrollees'!Q74)</f>
        <v/>
      </c>
      <c r="E68" s="226" t="str">
        <f>IF(ISBLANK('Employees &amp; COBRA Enrollees'!Y74),"",'Employees &amp; COBRA Enrollees'!Y74)</f>
        <v/>
      </c>
      <c r="F68" s="227" t="str">
        <f>'Employees &amp; COBRA Enrollees'!V74&amp;" "&amp;'Employees &amp; COBRA Enrollees'!U74</f>
        <v xml:space="preserve"> </v>
      </c>
      <c r="G68" s="228" t="str">
        <f>IF(ISBLANK('Employees &amp; COBRA Enrollees'!AQ74),"",'Employees &amp; COBRA Enrollees'!AQ74)</f>
        <v/>
      </c>
      <c r="H68" s="229" t="str">
        <f>IF(ISBLANK('Employees &amp; COBRA Enrollees'!Y74),"",DATEDIF(E68,C68,"y"))</f>
        <v/>
      </c>
      <c r="I68" s="230" t="str">
        <f>IF(ISBLANK('Employees &amp; COBRA Enrollees'!S74),"",'Employees &amp; COBRA Enrollees'!S74)</f>
        <v/>
      </c>
      <c r="J68" s="231" t="str">
        <f>IF(ISBLANK('Employees &amp; COBRA Enrollees'!D74),"",'Employees &amp; COBRA Enrollees'!D74)</f>
        <v/>
      </c>
      <c r="K68" s="226" t="str">
        <f>IF(ISBLANK('Employees &amp; COBRA Enrollees'!D74),"",'Employees &amp; COBRA Enrollees'!AC74)</f>
        <v/>
      </c>
      <c r="L68" s="226" t="str">
        <f>IF(ISBLANK('Employees &amp; COBRA Enrollees'!Z74),"",'Employees &amp; COBRA Enrollees'!Z74)</f>
        <v/>
      </c>
      <c r="M68" s="232" t="str">
        <f>IF(ISBLANK('Employees &amp; COBRA Enrollees'!AM74),"",'Employees &amp; COBRA Enrollees'!AM74)</f>
        <v/>
      </c>
      <c r="N68" s="232" t="str">
        <f>IF(ISBLANK('Employees &amp; COBRA Enrollees'!AN74),"",'Employees &amp; COBRA Enrollees'!AN74)</f>
        <v/>
      </c>
      <c r="O68" s="232" t="str">
        <f>IF(ISBLANK('Employees &amp; COBRA Enrollees'!AO74),"",'Employees &amp; COBRA Enrollees'!AO74)</f>
        <v/>
      </c>
      <c r="P68" s="232" t="str">
        <f>IF(ISBLANK('Employees &amp; COBRA Enrollees'!AP74),"",'Employees &amp; COBRA Enrollees'!AP74)</f>
        <v/>
      </c>
    </row>
    <row r="69" spans="1:16" ht="15.9" customHeight="1" thickBot="1" x14ac:dyDescent="0.3">
      <c r="A69" s="44"/>
      <c r="B69" s="223" t="str">
        <f>IF(ISBLANK('Employees &amp; COBRA Enrollees'!BR75),"",'Employees &amp; COBRA Enrollees'!BR75)</f>
        <v>Yes</v>
      </c>
      <c r="C69" s="224" t="str">
        <f>IF(ISBLANK('Employees &amp; COBRA Enrollees'!P75),"",'Employees &amp; COBRA Enrollees'!P75)</f>
        <v/>
      </c>
      <c r="D69" s="225" t="str">
        <f>IF(ISBLANK('Employees &amp; COBRA Enrollees'!Q75),"",'Employees &amp; COBRA Enrollees'!Q75)</f>
        <v/>
      </c>
      <c r="E69" s="226" t="str">
        <f>IF(ISBLANK('Employees &amp; COBRA Enrollees'!Y75),"",'Employees &amp; COBRA Enrollees'!Y75)</f>
        <v/>
      </c>
      <c r="F69" s="227" t="str">
        <f>'Employees &amp; COBRA Enrollees'!V75&amp;" "&amp;'Employees &amp; COBRA Enrollees'!U75</f>
        <v xml:space="preserve"> </v>
      </c>
      <c r="G69" s="228" t="str">
        <f>IF(ISBLANK('Employees &amp; COBRA Enrollees'!AQ75),"",'Employees &amp; COBRA Enrollees'!AQ75)</f>
        <v/>
      </c>
      <c r="H69" s="229" t="str">
        <f>IF(ISBLANK('Employees &amp; COBRA Enrollees'!Y75),"",DATEDIF(E69,C69,"y"))</f>
        <v/>
      </c>
      <c r="I69" s="230" t="str">
        <f>IF(ISBLANK('Employees &amp; COBRA Enrollees'!S75),"",'Employees &amp; COBRA Enrollees'!S75)</f>
        <v/>
      </c>
      <c r="J69" s="231" t="str">
        <f>IF(ISBLANK('Employees &amp; COBRA Enrollees'!D75),"",'Employees &amp; COBRA Enrollees'!D75)</f>
        <v/>
      </c>
      <c r="K69" s="226" t="str">
        <f>IF(ISBLANK('Employees &amp; COBRA Enrollees'!D75),"",'Employees &amp; COBRA Enrollees'!AC75)</f>
        <v/>
      </c>
      <c r="L69" s="226" t="str">
        <f>IF(ISBLANK('Employees &amp; COBRA Enrollees'!Z75),"",'Employees &amp; COBRA Enrollees'!Z75)</f>
        <v/>
      </c>
      <c r="M69" s="232" t="str">
        <f>IF(ISBLANK('Employees &amp; COBRA Enrollees'!AM75),"",'Employees &amp; COBRA Enrollees'!AM75)</f>
        <v/>
      </c>
      <c r="N69" s="232" t="str">
        <f>IF(ISBLANK('Employees &amp; COBRA Enrollees'!AN75),"",'Employees &amp; COBRA Enrollees'!AN75)</f>
        <v/>
      </c>
      <c r="O69" s="232" t="str">
        <f>IF(ISBLANK('Employees &amp; COBRA Enrollees'!AO75),"",'Employees &amp; COBRA Enrollees'!AO75)</f>
        <v/>
      </c>
      <c r="P69" s="232" t="str">
        <f>IF(ISBLANK('Employees &amp; COBRA Enrollees'!AP75),"",'Employees &amp; COBRA Enrollees'!AP75)</f>
        <v/>
      </c>
    </row>
    <row r="70" spans="1:16" ht="15.9" customHeight="1" thickBot="1" x14ac:dyDescent="0.3">
      <c r="A70" s="44"/>
      <c r="B70" s="223" t="str">
        <f>IF(ISBLANK('Employees &amp; COBRA Enrollees'!BR76),"",'Employees &amp; COBRA Enrollees'!BR76)</f>
        <v>Yes</v>
      </c>
      <c r="C70" s="224" t="str">
        <f>IF(ISBLANK('Employees &amp; COBRA Enrollees'!P76),"",'Employees &amp; COBRA Enrollees'!P76)</f>
        <v/>
      </c>
      <c r="D70" s="225" t="str">
        <f>IF(ISBLANK('Employees &amp; COBRA Enrollees'!Q76),"",'Employees &amp; COBRA Enrollees'!Q76)</f>
        <v/>
      </c>
      <c r="E70" s="226" t="str">
        <f>IF(ISBLANK('Employees &amp; COBRA Enrollees'!Y76),"",'Employees &amp; COBRA Enrollees'!Y76)</f>
        <v/>
      </c>
      <c r="F70" s="227" t="str">
        <f>'Employees &amp; COBRA Enrollees'!V76&amp;" "&amp;'Employees &amp; COBRA Enrollees'!U76</f>
        <v xml:space="preserve"> </v>
      </c>
      <c r="G70" s="228" t="str">
        <f>IF(ISBLANK('Employees &amp; COBRA Enrollees'!AQ76),"",'Employees &amp; COBRA Enrollees'!AQ76)</f>
        <v/>
      </c>
      <c r="H70" s="229" t="str">
        <f>IF(ISBLANK('Employees &amp; COBRA Enrollees'!Y76),"",DATEDIF(E70,C70,"y"))</f>
        <v/>
      </c>
      <c r="I70" s="230" t="str">
        <f>IF(ISBLANK('Employees &amp; COBRA Enrollees'!S76),"",'Employees &amp; COBRA Enrollees'!S76)</f>
        <v/>
      </c>
      <c r="J70" s="231" t="str">
        <f>IF(ISBLANK('Employees &amp; COBRA Enrollees'!D76),"",'Employees &amp; COBRA Enrollees'!D76)</f>
        <v/>
      </c>
      <c r="K70" s="226" t="str">
        <f>IF(ISBLANK('Employees &amp; COBRA Enrollees'!D76),"",'Employees &amp; COBRA Enrollees'!AC76)</f>
        <v/>
      </c>
      <c r="L70" s="226" t="str">
        <f>IF(ISBLANK('Employees &amp; COBRA Enrollees'!Z76),"",'Employees &amp; COBRA Enrollees'!Z76)</f>
        <v/>
      </c>
      <c r="M70" s="232" t="str">
        <f>IF(ISBLANK('Employees &amp; COBRA Enrollees'!AM76),"",'Employees &amp; COBRA Enrollees'!AM76)</f>
        <v/>
      </c>
      <c r="N70" s="232" t="str">
        <f>IF(ISBLANK('Employees &amp; COBRA Enrollees'!AN76),"",'Employees &amp; COBRA Enrollees'!AN76)</f>
        <v/>
      </c>
      <c r="O70" s="232" t="str">
        <f>IF(ISBLANK('Employees &amp; COBRA Enrollees'!AO76),"",'Employees &amp; COBRA Enrollees'!AO76)</f>
        <v/>
      </c>
      <c r="P70" s="232" t="str">
        <f>IF(ISBLANK('Employees &amp; COBRA Enrollees'!AP76),"",'Employees &amp; COBRA Enrollees'!AP76)</f>
        <v/>
      </c>
    </row>
    <row r="71" spans="1:16" ht="15.9" customHeight="1" thickBot="1" x14ac:dyDescent="0.3">
      <c r="A71" s="44"/>
      <c r="B71" s="223" t="str">
        <f>IF(ISBLANK('Employees &amp; COBRA Enrollees'!BR77),"",'Employees &amp; COBRA Enrollees'!BR77)</f>
        <v>Yes</v>
      </c>
      <c r="C71" s="224" t="str">
        <f>IF(ISBLANK('Employees &amp; COBRA Enrollees'!P77),"",'Employees &amp; COBRA Enrollees'!P77)</f>
        <v/>
      </c>
      <c r="D71" s="225" t="str">
        <f>IF(ISBLANK('Employees &amp; COBRA Enrollees'!Q77),"",'Employees &amp; COBRA Enrollees'!Q77)</f>
        <v/>
      </c>
      <c r="E71" s="226" t="str">
        <f>IF(ISBLANK('Employees &amp; COBRA Enrollees'!Y77),"",'Employees &amp; COBRA Enrollees'!Y77)</f>
        <v/>
      </c>
      <c r="F71" s="227" t="str">
        <f>'Employees &amp; COBRA Enrollees'!V77&amp;" "&amp;'Employees &amp; COBRA Enrollees'!U77</f>
        <v xml:space="preserve"> </v>
      </c>
      <c r="G71" s="228" t="str">
        <f>IF(ISBLANK('Employees &amp; COBRA Enrollees'!AQ77),"",'Employees &amp; COBRA Enrollees'!AQ77)</f>
        <v/>
      </c>
      <c r="H71" s="229" t="str">
        <f>IF(ISBLANK('Employees &amp; COBRA Enrollees'!Y77),"",DATEDIF(E71,C71,"y"))</f>
        <v/>
      </c>
      <c r="I71" s="230" t="str">
        <f>IF(ISBLANK('Employees &amp; COBRA Enrollees'!S77),"",'Employees &amp; COBRA Enrollees'!S77)</f>
        <v/>
      </c>
      <c r="J71" s="231" t="str">
        <f>IF(ISBLANK('Employees &amp; COBRA Enrollees'!D77),"",'Employees &amp; COBRA Enrollees'!D77)</f>
        <v/>
      </c>
      <c r="K71" s="226" t="str">
        <f>IF(ISBLANK('Employees &amp; COBRA Enrollees'!D77),"",'Employees &amp; COBRA Enrollees'!AC77)</f>
        <v/>
      </c>
      <c r="L71" s="226" t="str">
        <f>IF(ISBLANK('Employees &amp; COBRA Enrollees'!Z77),"",'Employees &amp; COBRA Enrollees'!Z77)</f>
        <v/>
      </c>
      <c r="M71" s="232" t="str">
        <f>IF(ISBLANK('Employees &amp; COBRA Enrollees'!AM77),"",'Employees &amp; COBRA Enrollees'!AM77)</f>
        <v/>
      </c>
      <c r="N71" s="232" t="str">
        <f>IF(ISBLANK('Employees &amp; COBRA Enrollees'!AN77),"",'Employees &amp; COBRA Enrollees'!AN77)</f>
        <v/>
      </c>
      <c r="O71" s="232" t="str">
        <f>IF(ISBLANK('Employees &amp; COBRA Enrollees'!AO77),"",'Employees &amp; COBRA Enrollees'!AO77)</f>
        <v/>
      </c>
      <c r="P71" s="232" t="str">
        <f>IF(ISBLANK('Employees &amp; COBRA Enrollees'!AP77),"",'Employees &amp; COBRA Enrollees'!AP77)</f>
        <v/>
      </c>
    </row>
    <row r="72" spans="1:16" ht="15.9" customHeight="1" thickBot="1" x14ac:dyDescent="0.3">
      <c r="A72" s="44"/>
      <c r="B72" s="223" t="str">
        <f>IF(ISBLANK('Employees &amp; COBRA Enrollees'!BR78),"",'Employees &amp; COBRA Enrollees'!BR78)</f>
        <v>Yes</v>
      </c>
      <c r="C72" s="224" t="str">
        <f>IF(ISBLANK('Employees &amp; COBRA Enrollees'!P78),"",'Employees &amp; COBRA Enrollees'!P78)</f>
        <v/>
      </c>
      <c r="D72" s="225" t="str">
        <f>IF(ISBLANK('Employees &amp; COBRA Enrollees'!Q78),"",'Employees &amp; COBRA Enrollees'!Q78)</f>
        <v/>
      </c>
      <c r="E72" s="226" t="str">
        <f>IF(ISBLANK('Employees &amp; COBRA Enrollees'!Y78),"",'Employees &amp; COBRA Enrollees'!Y78)</f>
        <v/>
      </c>
      <c r="F72" s="227" t="str">
        <f>'Employees &amp; COBRA Enrollees'!V78&amp;" "&amp;'Employees &amp; COBRA Enrollees'!U78</f>
        <v xml:space="preserve"> </v>
      </c>
      <c r="G72" s="228" t="str">
        <f>IF(ISBLANK('Employees &amp; COBRA Enrollees'!AQ78),"",'Employees &amp; COBRA Enrollees'!AQ78)</f>
        <v/>
      </c>
      <c r="H72" s="229" t="str">
        <f>IF(ISBLANK('Employees &amp; COBRA Enrollees'!Y78),"",DATEDIF(E72,C72,"y"))</f>
        <v/>
      </c>
      <c r="I72" s="230" t="str">
        <f>IF(ISBLANK('Employees &amp; COBRA Enrollees'!S78),"",'Employees &amp; COBRA Enrollees'!S78)</f>
        <v/>
      </c>
      <c r="J72" s="231" t="str">
        <f>IF(ISBLANK('Employees &amp; COBRA Enrollees'!D78),"",'Employees &amp; COBRA Enrollees'!D78)</f>
        <v/>
      </c>
      <c r="K72" s="226" t="str">
        <f>IF(ISBLANK('Employees &amp; COBRA Enrollees'!D78),"",'Employees &amp; COBRA Enrollees'!AC78)</f>
        <v/>
      </c>
      <c r="L72" s="226" t="str">
        <f>IF(ISBLANK('Employees &amp; COBRA Enrollees'!Z78),"",'Employees &amp; COBRA Enrollees'!Z78)</f>
        <v/>
      </c>
      <c r="M72" s="232" t="str">
        <f>IF(ISBLANK('Employees &amp; COBRA Enrollees'!AM78),"",'Employees &amp; COBRA Enrollees'!AM78)</f>
        <v/>
      </c>
      <c r="N72" s="232" t="str">
        <f>IF(ISBLANK('Employees &amp; COBRA Enrollees'!AN78),"",'Employees &amp; COBRA Enrollees'!AN78)</f>
        <v/>
      </c>
      <c r="O72" s="232" t="str">
        <f>IF(ISBLANK('Employees &amp; COBRA Enrollees'!AO78),"",'Employees &amp; COBRA Enrollees'!AO78)</f>
        <v/>
      </c>
      <c r="P72" s="232" t="str">
        <f>IF(ISBLANK('Employees &amp; COBRA Enrollees'!AP78),"",'Employees &amp; COBRA Enrollees'!AP78)</f>
        <v/>
      </c>
    </row>
    <row r="73" spans="1:16" ht="15.9" customHeight="1" thickBot="1" x14ac:dyDescent="0.3">
      <c r="A73" s="44"/>
      <c r="B73" s="223" t="str">
        <f>IF(ISBLANK('Employees &amp; COBRA Enrollees'!BR79),"",'Employees &amp; COBRA Enrollees'!BR79)</f>
        <v>Yes</v>
      </c>
      <c r="C73" s="224" t="str">
        <f>IF(ISBLANK('Employees &amp; COBRA Enrollees'!P79),"",'Employees &amp; COBRA Enrollees'!P79)</f>
        <v/>
      </c>
      <c r="D73" s="225" t="str">
        <f>IF(ISBLANK('Employees &amp; COBRA Enrollees'!Q79),"",'Employees &amp; COBRA Enrollees'!Q79)</f>
        <v/>
      </c>
      <c r="E73" s="226" t="str">
        <f>IF(ISBLANK('Employees &amp; COBRA Enrollees'!Y79),"",'Employees &amp; COBRA Enrollees'!Y79)</f>
        <v/>
      </c>
      <c r="F73" s="227" t="str">
        <f>'Employees &amp; COBRA Enrollees'!V79&amp;" "&amp;'Employees &amp; COBRA Enrollees'!U79</f>
        <v xml:space="preserve"> </v>
      </c>
      <c r="G73" s="228" t="str">
        <f>IF(ISBLANK('Employees &amp; COBRA Enrollees'!AQ79),"",'Employees &amp; COBRA Enrollees'!AQ79)</f>
        <v/>
      </c>
      <c r="H73" s="229" t="str">
        <f>IF(ISBLANK('Employees &amp; COBRA Enrollees'!Y79),"",DATEDIF(E73,C73,"y"))</f>
        <v/>
      </c>
      <c r="I73" s="230" t="str">
        <f>IF(ISBLANK('Employees &amp; COBRA Enrollees'!S79),"",'Employees &amp; COBRA Enrollees'!S79)</f>
        <v/>
      </c>
      <c r="J73" s="231" t="str">
        <f>IF(ISBLANK('Employees &amp; COBRA Enrollees'!D79),"",'Employees &amp; COBRA Enrollees'!D79)</f>
        <v/>
      </c>
      <c r="K73" s="226" t="str">
        <f>IF(ISBLANK('Employees &amp; COBRA Enrollees'!D79),"",'Employees &amp; COBRA Enrollees'!AC79)</f>
        <v/>
      </c>
      <c r="L73" s="226" t="str">
        <f>IF(ISBLANK('Employees &amp; COBRA Enrollees'!Z79),"",'Employees &amp; COBRA Enrollees'!Z79)</f>
        <v/>
      </c>
      <c r="M73" s="232" t="str">
        <f>IF(ISBLANK('Employees &amp; COBRA Enrollees'!AM79),"",'Employees &amp; COBRA Enrollees'!AM79)</f>
        <v/>
      </c>
      <c r="N73" s="232" t="str">
        <f>IF(ISBLANK('Employees &amp; COBRA Enrollees'!AN79),"",'Employees &amp; COBRA Enrollees'!AN79)</f>
        <v/>
      </c>
      <c r="O73" s="232" t="str">
        <f>IF(ISBLANK('Employees &amp; COBRA Enrollees'!AO79),"",'Employees &amp; COBRA Enrollees'!AO79)</f>
        <v/>
      </c>
      <c r="P73" s="232" t="str">
        <f>IF(ISBLANK('Employees &amp; COBRA Enrollees'!AP79),"",'Employees &amp; COBRA Enrollees'!AP79)</f>
        <v/>
      </c>
    </row>
    <row r="74" spans="1:16" ht="15.9" customHeight="1" thickBot="1" x14ac:dyDescent="0.3">
      <c r="A74" s="44"/>
      <c r="B74" s="223" t="str">
        <f>IF(ISBLANK('Employees &amp; COBRA Enrollees'!BR80),"",'Employees &amp; COBRA Enrollees'!BR80)</f>
        <v>Yes</v>
      </c>
      <c r="C74" s="224" t="str">
        <f>IF(ISBLANK('Employees &amp; COBRA Enrollees'!P80),"",'Employees &amp; COBRA Enrollees'!P80)</f>
        <v/>
      </c>
      <c r="D74" s="225" t="str">
        <f>IF(ISBLANK('Employees &amp; COBRA Enrollees'!Q80),"",'Employees &amp; COBRA Enrollees'!Q80)</f>
        <v/>
      </c>
      <c r="E74" s="226" t="str">
        <f>IF(ISBLANK('Employees &amp; COBRA Enrollees'!Y80),"",'Employees &amp; COBRA Enrollees'!Y80)</f>
        <v/>
      </c>
      <c r="F74" s="227" t="str">
        <f>'Employees &amp; COBRA Enrollees'!V80&amp;" "&amp;'Employees &amp; COBRA Enrollees'!U80</f>
        <v xml:space="preserve"> </v>
      </c>
      <c r="G74" s="228" t="str">
        <f>IF(ISBLANK('Employees &amp; COBRA Enrollees'!AQ80),"",'Employees &amp; COBRA Enrollees'!AQ80)</f>
        <v/>
      </c>
      <c r="H74" s="229" t="str">
        <f>IF(ISBLANK('Employees &amp; COBRA Enrollees'!Y80),"",DATEDIF(E74,C74,"y"))</f>
        <v/>
      </c>
      <c r="I74" s="230" t="str">
        <f>IF(ISBLANK('Employees &amp; COBRA Enrollees'!S80),"",'Employees &amp; COBRA Enrollees'!S80)</f>
        <v/>
      </c>
      <c r="J74" s="231" t="str">
        <f>IF(ISBLANK('Employees &amp; COBRA Enrollees'!D80),"",'Employees &amp; COBRA Enrollees'!D80)</f>
        <v/>
      </c>
      <c r="K74" s="226" t="str">
        <f>IF(ISBLANK('Employees &amp; COBRA Enrollees'!D80),"",'Employees &amp; COBRA Enrollees'!AC80)</f>
        <v/>
      </c>
      <c r="L74" s="226" t="str">
        <f>IF(ISBLANK('Employees &amp; COBRA Enrollees'!Z80),"",'Employees &amp; COBRA Enrollees'!Z80)</f>
        <v/>
      </c>
      <c r="M74" s="232" t="str">
        <f>IF(ISBLANK('Employees &amp; COBRA Enrollees'!AM80),"",'Employees &amp; COBRA Enrollees'!AM80)</f>
        <v/>
      </c>
      <c r="N74" s="232" t="str">
        <f>IF(ISBLANK('Employees &amp; COBRA Enrollees'!AN80),"",'Employees &amp; COBRA Enrollees'!AN80)</f>
        <v/>
      </c>
      <c r="O74" s="232" t="str">
        <f>IF(ISBLANK('Employees &amp; COBRA Enrollees'!AO80),"",'Employees &amp; COBRA Enrollees'!AO80)</f>
        <v/>
      </c>
      <c r="P74" s="232" t="str">
        <f>IF(ISBLANK('Employees &amp; COBRA Enrollees'!AP80),"",'Employees &amp; COBRA Enrollees'!AP80)</f>
        <v/>
      </c>
    </row>
    <row r="75" spans="1:16" ht="15.9" customHeight="1" thickBot="1" x14ac:dyDescent="0.3">
      <c r="A75" s="44"/>
      <c r="B75" s="223" t="str">
        <f>IF(ISBLANK('Employees &amp; COBRA Enrollees'!BR81),"",'Employees &amp; COBRA Enrollees'!BR81)</f>
        <v>Yes</v>
      </c>
      <c r="C75" s="224" t="str">
        <f>IF(ISBLANK('Employees &amp; COBRA Enrollees'!P81),"",'Employees &amp; COBRA Enrollees'!P81)</f>
        <v/>
      </c>
      <c r="D75" s="225" t="str">
        <f>IF(ISBLANK('Employees &amp; COBRA Enrollees'!Q81),"",'Employees &amp; COBRA Enrollees'!Q81)</f>
        <v/>
      </c>
      <c r="E75" s="226" t="str">
        <f>IF(ISBLANK('Employees &amp; COBRA Enrollees'!Y81),"",'Employees &amp; COBRA Enrollees'!Y81)</f>
        <v/>
      </c>
      <c r="F75" s="227" t="str">
        <f>'Employees &amp; COBRA Enrollees'!V81&amp;" "&amp;'Employees &amp; COBRA Enrollees'!U81</f>
        <v xml:space="preserve"> </v>
      </c>
      <c r="G75" s="228" t="str">
        <f>IF(ISBLANK('Employees &amp; COBRA Enrollees'!AQ81),"",'Employees &amp; COBRA Enrollees'!AQ81)</f>
        <v/>
      </c>
      <c r="H75" s="229" t="str">
        <f>IF(ISBLANK('Employees &amp; COBRA Enrollees'!Y81),"",DATEDIF(E75,C75,"y"))</f>
        <v/>
      </c>
      <c r="I75" s="230" t="str">
        <f>IF(ISBLANK('Employees &amp; COBRA Enrollees'!S81),"",'Employees &amp; COBRA Enrollees'!S81)</f>
        <v/>
      </c>
      <c r="J75" s="231" t="str">
        <f>IF(ISBLANK('Employees &amp; COBRA Enrollees'!D81),"",'Employees &amp; COBRA Enrollees'!D81)</f>
        <v/>
      </c>
      <c r="K75" s="226" t="str">
        <f>IF(ISBLANK('Employees &amp; COBRA Enrollees'!D81),"",'Employees &amp; COBRA Enrollees'!AC81)</f>
        <v/>
      </c>
      <c r="L75" s="226" t="str">
        <f>IF(ISBLANK('Employees &amp; COBRA Enrollees'!Z81),"",'Employees &amp; COBRA Enrollees'!Z81)</f>
        <v/>
      </c>
      <c r="M75" s="232" t="str">
        <f>IF(ISBLANK('Employees &amp; COBRA Enrollees'!AM81),"",'Employees &amp; COBRA Enrollees'!AM81)</f>
        <v/>
      </c>
      <c r="N75" s="232" t="str">
        <f>IF(ISBLANK('Employees &amp; COBRA Enrollees'!AN81),"",'Employees &amp; COBRA Enrollees'!AN81)</f>
        <v/>
      </c>
      <c r="O75" s="232" t="str">
        <f>IF(ISBLANK('Employees &amp; COBRA Enrollees'!AO81),"",'Employees &amp; COBRA Enrollees'!AO81)</f>
        <v/>
      </c>
      <c r="P75" s="232" t="str">
        <f>IF(ISBLANK('Employees &amp; COBRA Enrollees'!AP81),"",'Employees &amp; COBRA Enrollees'!AP81)</f>
        <v/>
      </c>
    </row>
    <row r="76" spans="1:16" ht="15.9" customHeight="1" thickBot="1" x14ac:dyDescent="0.3">
      <c r="A76" s="44"/>
      <c r="B76" s="223" t="str">
        <f>IF(ISBLANK('Employees &amp; COBRA Enrollees'!BR82),"",'Employees &amp; COBRA Enrollees'!BR82)</f>
        <v>Yes</v>
      </c>
      <c r="C76" s="224" t="str">
        <f>IF(ISBLANK('Employees &amp; COBRA Enrollees'!P82),"",'Employees &amp; COBRA Enrollees'!P82)</f>
        <v/>
      </c>
      <c r="D76" s="225" t="str">
        <f>IF(ISBLANK('Employees &amp; COBRA Enrollees'!Q82),"",'Employees &amp; COBRA Enrollees'!Q82)</f>
        <v/>
      </c>
      <c r="E76" s="226" t="str">
        <f>IF(ISBLANK('Employees &amp; COBRA Enrollees'!Y82),"",'Employees &amp; COBRA Enrollees'!Y82)</f>
        <v/>
      </c>
      <c r="F76" s="227" t="str">
        <f>'Employees &amp; COBRA Enrollees'!V82&amp;" "&amp;'Employees &amp; COBRA Enrollees'!U82</f>
        <v xml:space="preserve"> </v>
      </c>
      <c r="G76" s="228" t="str">
        <f>IF(ISBLANK('Employees &amp; COBRA Enrollees'!AQ82),"",'Employees &amp; COBRA Enrollees'!AQ82)</f>
        <v/>
      </c>
      <c r="H76" s="229" t="str">
        <f>IF(ISBLANK('Employees &amp; COBRA Enrollees'!Y82),"",DATEDIF(E76,C76,"y"))</f>
        <v/>
      </c>
      <c r="I76" s="230" t="str">
        <f>IF(ISBLANK('Employees &amp; COBRA Enrollees'!S82),"",'Employees &amp; COBRA Enrollees'!S82)</f>
        <v/>
      </c>
      <c r="J76" s="231" t="str">
        <f>IF(ISBLANK('Employees &amp; COBRA Enrollees'!D82),"",'Employees &amp; COBRA Enrollees'!D82)</f>
        <v/>
      </c>
      <c r="K76" s="226" t="str">
        <f>IF(ISBLANK('Employees &amp; COBRA Enrollees'!D82),"",'Employees &amp; COBRA Enrollees'!AC82)</f>
        <v/>
      </c>
      <c r="L76" s="226" t="str">
        <f>IF(ISBLANK('Employees &amp; COBRA Enrollees'!Z82),"",'Employees &amp; COBRA Enrollees'!Z82)</f>
        <v/>
      </c>
      <c r="M76" s="232" t="str">
        <f>IF(ISBLANK('Employees &amp; COBRA Enrollees'!AM82),"",'Employees &amp; COBRA Enrollees'!AM82)</f>
        <v/>
      </c>
      <c r="N76" s="232" t="str">
        <f>IF(ISBLANK('Employees &amp; COBRA Enrollees'!AN82),"",'Employees &amp; COBRA Enrollees'!AN82)</f>
        <v/>
      </c>
      <c r="O76" s="232" t="str">
        <f>IF(ISBLANK('Employees &amp; COBRA Enrollees'!AO82),"",'Employees &amp; COBRA Enrollees'!AO82)</f>
        <v/>
      </c>
      <c r="P76" s="232" t="str">
        <f>IF(ISBLANK('Employees &amp; COBRA Enrollees'!AP82),"",'Employees &amp; COBRA Enrollees'!AP82)</f>
        <v/>
      </c>
    </row>
    <row r="77" spans="1:16" ht="15.9" customHeight="1" thickBot="1" x14ac:dyDescent="0.3">
      <c r="A77" s="44"/>
      <c r="B77" s="223" t="str">
        <f>IF(ISBLANK('Employees &amp; COBRA Enrollees'!BR83),"",'Employees &amp; COBRA Enrollees'!BR83)</f>
        <v>Yes</v>
      </c>
      <c r="C77" s="224" t="str">
        <f>IF(ISBLANK('Employees &amp; COBRA Enrollees'!P83),"",'Employees &amp; COBRA Enrollees'!P83)</f>
        <v/>
      </c>
      <c r="D77" s="225" t="str">
        <f>IF(ISBLANK('Employees &amp; COBRA Enrollees'!Q83),"",'Employees &amp; COBRA Enrollees'!Q83)</f>
        <v/>
      </c>
      <c r="E77" s="226" t="str">
        <f>IF(ISBLANK('Employees &amp; COBRA Enrollees'!Y83),"",'Employees &amp; COBRA Enrollees'!Y83)</f>
        <v/>
      </c>
      <c r="F77" s="227" t="str">
        <f>'Employees &amp; COBRA Enrollees'!V83&amp;" "&amp;'Employees &amp; COBRA Enrollees'!U83</f>
        <v xml:space="preserve"> </v>
      </c>
      <c r="G77" s="228" t="str">
        <f>IF(ISBLANK('Employees &amp; COBRA Enrollees'!AQ83),"",'Employees &amp; COBRA Enrollees'!AQ83)</f>
        <v/>
      </c>
      <c r="H77" s="229" t="str">
        <f>IF(ISBLANK('Employees &amp; COBRA Enrollees'!Y83),"",DATEDIF(E77,C77,"y"))</f>
        <v/>
      </c>
      <c r="I77" s="230" t="str">
        <f>IF(ISBLANK('Employees &amp; COBRA Enrollees'!S83),"",'Employees &amp; COBRA Enrollees'!S83)</f>
        <v/>
      </c>
      <c r="J77" s="231" t="str">
        <f>IF(ISBLANK('Employees &amp; COBRA Enrollees'!D83),"",'Employees &amp; COBRA Enrollees'!D83)</f>
        <v/>
      </c>
      <c r="K77" s="226" t="str">
        <f>IF(ISBLANK('Employees &amp; COBRA Enrollees'!D83),"",'Employees &amp; COBRA Enrollees'!AC83)</f>
        <v/>
      </c>
      <c r="L77" s="226" t="str">
        <f>IF(ISBLANK('Employees &amp; COBRA Enrollees'!Z83),"",'Employees &amp; COBRA Enrollees'!Z83)</f>
        <v/>
      </c>
      <c r="M77" s="232" t="str">
        <f>IF(ISBLANK('Employees &amp; COBRA Enrollees'!AM83),"",'Employees &amp; COBRA Enrollees'!AM83)</f>
        <v/>
      </c>
      <c r="N77" s="232" t="str">
        <f>IF(ISBLANK('Employees &amp; COBRA Enrollees'!AN83),"",'Employees &amp; COBRA Enrollees'!AN83)</f>
        <v/>
      </c>
      <c r="O77" s="232" t="str">
        <f>IF(ISBLANK('Employees &amp; COBRA Enrollees'!AO83),"",'Employees &amp; COBRA Enrollees'!AO83)</f>
        <v/>
      </c>
      <c r="P77" s="232" t="str">
        <f>IF(ISBLANK('Employees &amp; COBRA Enrollees'!AP83),"",'Employees &amp; COBRA Enrollees'!AP83)</f>
        <v/>
      </c>
    </row>
    <row r="78" spans="1:16" ht="15.9" customHeight="1" thickBot="1" x14ac:dyDescent="0.3">
      <c r="A78" s="44"/>
      <c r="B78" s="223" t="str">
        <f>IF(ISBLANK('Employees &amp; COBRA Enrollees'!BR84),"",'Employees &amp; COBRA Enrollees'!BR84)</f>
        <v>Yes</v>
      </c>
      <c r="C78" s="224" t="str">
        <f>IF(ISBLANK('Employees &amp; COBRA Enrollees'!P84),"",'Employees &amp; COBRA Enrollees'!P84)</f>
        <v/>
      </c>
      <c r="D78" s="225" t="str">
        <f>IF(ISBLANK('Employees &amp; COBRA Enrollees'!Q84),"",'Employees &amp; COBRA Enrollees'!Q84)</f>
        <v/>
      </c>
      <c r="E78" s="226" t="str">
        <f>IF(ISBLANK('Employees &amp; COBRA Enrollees'!Y84),"",'Employees &amp; COBRA Enrollees'!Y84)</f>
        <v/>
      </c>
      <c r="F78" s="227" t="str">
        <f>'Employees &amp; COBRA Enrollees'!V84&amp;" "&amp;'Employees &amp; COBRA Enrollees'!U84</f>
        <v xml:space="preserve"> </v>
      </c>
      <c r="G78" s="228" t="str">
        <f>IF(ISBLANK('Employees &amp; COBRA Enrollees'!AQ84),"",'Employees &amp; COBRA Enrollees'!AQ84)</f>
        <v/>
      </c>
      <c r="H78" s="229" t="str">
        <f>IF(ISBLANK('Employees &amp; COBRA Enrollees'!Y84),"",DATEDIF(E78,C78,"y"))</f>
        <v/>
      </c>
      <c r="I78" s="230" t="str">
        <f>IF(ISBLANK('Employees &amp; COBRA Enrollees'!S84),"",'Employees &amp; COBRA Enrollees'!S84)</f>
        <v/>
      </c>
      <c r="J78" s="231" t="str">
        <f>IF(ISBLANK('Employees &amp; COBRA Enrollees'!D84),"",'Employees &amp; COBRA Enrollees'!D84)</f>
        <v/>
      </c>
      <c r="K78" s="226" t="str">
        <f>IF(ISBLANK('Employees &amp; COBRA Enrollees'!D84),"",'Employees &amp; COBRA Enrollees'!AC84)</f>
        <v/>
      </c>
      <c r="L78" s="226" t="str">
        <f>IF(ISBLANK('Employees &amp; COBRA Enrollees'!Z84),"",'Employees &amp; COBRA Enrollees'!Z84)</f>
        <v/>
      </c>
      <c r="M78" s="232" t="str">
        <f>IF(ISBLANK('Employees &amp; COBRA Enrollees'!AM84),"",'Employees &amp; COBRA Enrollees'!AM84)</f>
        <v/>
      </c>
      <c r="N78" s="232" t="str">
        <f>IF(ISBLANK('Employees &amp; COBRA Enrollees'!AN84),"",'Employees &amp; COBRA Enrollees'!AN84)</f>
        <v/>
      </c>
      <c r="O78" s="232" t="str">
        <f>IF(ISBLANK('Employees &amp; COBRA Enrollees'!AO84),"",'Employees &amp; COBRA Enrollees'!AO84)</f>
        <v/>
      </c>
      <c r="P78" s="232" t="str">
        <f>IF(ISBLANK('Employees &amp; COBRA Enrollees'!AP84),"",'Employees &amp; COBRA Enrollees'!AP84)</f>
        <v/>
      </c>
    </row>
    <row r="79" spans="1:16" ht="15.9" customHeight="1" thickBot="1" x14ac:dyDescent="0.3">
      <c r="A79" s="44"/>
      <c r="B79" s="223" t="str">
        <f>IF(ISBLANK('Employees &amp; COBRA Enrollees'!BR85),"",'Employees &amp; COBRA Enrollees'!BR85)</f>
        <v>Yes</v>
      </c>
      <c r="C79" s="224" t="str">
        <f>IF(ISBLANK('Employees &amp; COBRA Enrollees'!P85),"",'Employees &amp; COBRA Enrollees'!P85)</f>
        <v/>
      </c>
      <c r="D79" s="225" t="str">
        <f>IF(ISBLANK('Employees &amp; COBRA Enrollees'!Q85),"",'Employees &amp; COBRA Enrollees'!Q85)</f>
        <v/>
      </c>
      <c r="E79" s="226" t="str">
        <f>IF(ISBLANK('Employees &amp; COBRA Enrollees'!Y85),"",'Employees &amp; COBRA Enrollees'!Y85)</f>
        <v/>
      </c>
      <c r="F79" s="227" t="str">
        <f>'Employees &amp; COBRA Enrollees'!V85&amp;" "&amp;'Employees &amp; COBRA Enrollees'!U85</f>
        <v xml:space="preserve"> </v>
      </c>
      <c r="G79" s="228" t="str">
        <f>IF(ISBLANK('Employees &amp; COBRA Enrollees'!AQ85),"",'Employees &amp; COBRA Enrollees'!AQ85)</f>
        <v/>
      </c>
      <c r="H79" s="229" t="str">
        <f>IF(ISBLANK('Employees &amp; COBRA Enrollees'!Y85),"",DATEDIF(E79,C79,"y"))</f>
        <v/>
      </c>
      <c r="I79" s="230" t="str">
        <f>IF(ISBLANK('Employees &amp; COBRA Enrollees'!S85),"",'Employees &amp; COBRA Enrollees'!S85)</f>
        <v/>
      </c>
      <c r="J79" s="231" t="str">
        <f>IF(ISBLANK('Employees &amp; COBRA Enrollees'!D85),"",'Employees &amp; COBRA Enrollees'!D85)</f>
        <v/>
      </c>
      <c r="K79" s="226" t="str">
        <f>IF(ISBLANK('Employees &amp; COBRA Enrollees'!D85),"",'Employees &amp; COBRA Enrollees'!AC85)</f>
        <v/>
      </c>
      <c r="L79" s="226" t="str">
        <f>IF(ISBLANK('Employees &amp; COBRA Enrollees'!Z85),"",'Employees &amp; COBRA Enrollees'!Z85)</f>
        <v/>
      </c>
      <c r="M79" s="232" t="str">
        <f>IF(ISBLANK('Employees &amp; COBRA Enrollees'!AM85),"",'Employees &amp; COBRA Enrollees'!AM85)</f>
        <v/>
      </c>
      <c r="N79" s="232" t="str">
        <f>IF(ISBLANK('Employees &amp; COBRA Enrollees'!AN85),"",'Employees &amp; COBRA Enrollees'!AN85)</f>
        <v/>
      </c>
      <c r="O79" s="232" t="str">
        <f>IF(ISBLANK('Employees &amp; COBRA Enrollees'!AO85),"",'Employees &amp; COBRA Enrollees'!AO85)</f>
        <v/>
      </c>
      <c r="P79" s="232" t="str">
        <f>IF(ISBLANK('Employees &amp; COBRA Enrollees'!AP85),"",'Employees &amp; COBRA Enrollees'!AP85)</f>
        <v/>
      </c>
    </row>
    <row r="80" spans="1:16" ht="15.9" customHeight="1" thickBot="1" x14ac:dyDescent="0.3">
      <c r="A80" s="44"/>
      <c r="B80" s="223" t="str">
        <f>IF(ISBLANK('Employees &amp; COBRA Enrollees'!BR86),"",'Employees &amp; COBRA Enrollees'!BR86)</f>
        <v>Yes</v>
      </c>
      <c r="C80" s="224" t="str">
        <f>IF(ISBLANK('Employees &amp; COBRA Enrollees'!P86),"",'Employees &amp; COBRA Enrollees'!P86)</f>
        <v/>
      </c>
      <c r="D80" s="225" t="str">
        <f>IF(ISBLANK('Employees &amp; COBRA Enrollees'!Q86),"",'Employees &amp; COBRA Enrollees'!Q86)</f>
        <v/>
      </c>
      <c r="E80" s="226" t="str">
        <f>IF(ISBLANK('Employees &amp; COBRA Enrollees'!Y86),"",'Employees &amp; COBRA Enrollees'!Y86)</f>
        <v/>
      </c>
      <c r="F80" s="227" t="str">
        <f>'Employees &amp; COBRA Enrollees'!V86&amp;" "&amp;'Employees &amp; COBRA Enrollees'!U86</f>
        <v xml:space="preserve"> </v>
      </c>
      <c r="G80" s="228" t="str">
        <f>IF(ISBLANK('Employees &amp; COBRA Enrollees'!AQ86),"",'Employees &amp; COBRA Enrollees'!AQ86)</f>
        <v/>
      </c>
      <c r="H80" s="229" t="str">
        <f>IF(ISBLANK('Employees &amp; COBRA Enrollees'!Y86),"",DATEDIF(E80,C80,"y"))</f>
        <v/>
      </c>
      <c r="I80" s="230" t="str">
        <f>IF(ISBLANK('Employees &amp; COBRA Enrollees'!S86),"",'Employees &amp; COBRA Enrollees'!S86)</f>
        <v/>
      </c>
      <c r="J80" s="231" t="str">
        <f>IF(ISBLANK('Employees &amp; COBRA Enrollees'!D86),"",'Employees &amp; COBRA Enrollees'!D86)</f>
        <v/>
      </c>
      <c r="K80" s="226" t="str">
        <f>IF(ISBLANK('Employees &amp; COBRA Enrollees'!D86),"",'Employees &amp; COBRA Enrollees'!AC86)</f>
        <v/>
      </c>
      <c r="L80" s="226" t="str">
        <f>IF(ISBLANK('Employees &amp; COBRA Enrollees'!Z86),"",'Employees &amp; COBRA Enrollees'!Z86)</f>
        <v/>
      </c>
      <c r="M80" s="232" t="str">
        <f>IF(ISBLANK('Employees &amp; COBRA Enrollees'!AM86),"",'Employees &amp; COBRA Enrollees'!AM86)</f>
        <v/>
      </c>
      <c r="N80" s="232" t="str">
        <f>IF(ISBLANK('Employees &amp; COBRA Enrollees'!AN86),"",'Employees &amp; COBRA Enrollees'!AN86)</f>
        <v/>
      </c>
      <c r="O80" s="232" t="str">
        <f>IF(ISBLANK('Employees &amp; COBRA Enrollees'!AO86),"",'Employees &amp; COBRA Enrollees'!AO86)</f>
        <v/>
      </c>
      <c r="P80" s="232" t="str">
        <f>IF(ISBLANK('Employees &amp; COBRA Enrollees'!AP86),"",'Employees &amp; COBRA Enrollees'!AP86)</f>
        <v/>
      </c>
    </row>
    <row r="81" spans="1:16" ht="15.9" customHeight="1" thickBot="1" x14ac:dyDescent="0.3">
      <c r="A81" s="44"/>
      <c r="B81" s="223" t="str">
        <f>IF(ISBLANK('Employees &amp; COBRA Enrollees'!BR87),"",'Employees &amp; COBRA Enrollees'!BR87)</f>
        <v>Yes</v>
      </c>
      <c r="C81" s="224" t="str">
        <f>IF(ISBLANK('Employees &amp; COBRA Enrollees'!P87),"",'Employees &amp; COBRA Enrollees'!P87)</f>
        <v/>
      </c>
      <c r="D81" s="225" t="str">
        <f>IF(ISBLANK('Employees &amp; COBRA Enrollees'!Q87),"",'Employees &amp; COBRA Enrollees'!Q87)</f>
        <v/>
      </c>
      <c r="E81" s="226" t="str">
        <f>IF(ISBLANK('Employees &amp; COBRA Enrollees'!Y87),"",'Employees &amp; COBRA Enrollees'!Y87)</f>
        <v/>
      </c>
      <c r="F81" s="227" t="str">
        <f>'Employees &amp; COBRA Enrollees'!V87&amp;" "&amp;'Employees &amp; COBRA Enrollees'!U87</f>
        <v xml:space="preserve"> </v>
      </c>
      <c r="G81" s="228" t="str">
        <f>IF(ISBLANK('Employees &amp; COBRA Enrollees'!AQ87),"",'Employees &amp; COBRA Enrollees'!AQ87)</f>
        <v/>
      </c>
      <c r="H81" s="229" t="str">
        <f>IF(ISBLANK('Employees &amp; COBRA Enrollees'!Y87),"",DATEDIF(E81,C81,"y"))</f>
        <v/>
      </c>
      <c r="I81" s="230" t="str">
        <f>IF(ISBLANK('Employees &amp; COBRA Enrollees'!S87),"",'Employees &amp; COBRA Enrollees'!S87)</f>
        <v/>
      </c>
      <c r="J81" s="231" t="str">
        <f>IF(ISBLANK('Employees &amp; COBRA Enrollees'!D87),"",'Employees &amp; COBRA Enrollees'!D87)</f>
        <v/>
      </c>
      <c r="K81" s="226" t="str">
        <f>IF(ISBLANK('Employees &amp; COBRA Enrollees'!D87),"",'Employees &amp; COBRA Enrollees'!AC87)</f>
        <v/>
      </c>
      <c r="L81" s="226" t="str">
        <f>IF(ISBLANK('Employees &amp; COBRA Enrollees'!Z87),"",'Employees &amp; COBRA Enrollees'!Z87)</f>
        <v/>
      </c>
      <c r="M81" s="232" t="str">
        <f>IF(ISBLANK('Employees &amp; COBRA Enrollees'!AM87),"",'Employees &amp; COBRA Enrollees'!AM87)</f>
        <v/>
      </c>
      <c r="N81" s="232" t="str">
        <f>IF(ISBLANK('Employees &amp; COBRA Enrollees'!AN87),"",'Employees &amp; COBRA Enrollees'!AN87)</f>
        <v/>
      </c>
      <c r="O81" s="232" t="str">
        <f>IF(ISBLANK('Employees &amp; COBRA Enrollees'!AO87),"",'Employees &amp; COBRA Enrollees'!AO87)</f>
        <v/>
      </c>
      <c r="P81" s="232" t="str">
        <f>IF(ISBLANK('Employees &amp; COBRA Enrollees'!AP87),"",'Employees &amp; COBRA Enrollees'!AP87)</f>
        <v/>
      </c>
    </row>
    <row r="82" spans="1:16" ht="15.9" customHeight="1" thickBot="1" x14ac:dyDescent="0.3">
      <c r="A82" s="44"/>
      <c r="B82" s="223" t="str">
        <f>IF(ISBLANK('Employees &amp; COBRA Enrollees'!BR88),"",'Employees &amp; COBRA Enrollees'!BR88)</f>
        <v>Yes</v>
      </c>
      <c r="C82" s="224" t="str">
        <f>IF(ISBLANK('Employees &amp; COBRA Enrollees'!P88),"",'Employees &amp; COBRA Enrollees'!P88)</f>
        <v/>
      </c>
      <c r="D82" s="225" t="str">
        <f>IF(ISBLANK('Employees &amp; COBRA Enrollees'!Q88),"",'Employees &amp; COBRA Enrollees'!Q88)</f>
        <v/>
      </c>
      <c r="E82" s="226" t="str">
        <f>IF(ISBLANK('Employees &amp; COBRA Enrollees'!Y88),"",'Employees &amp; COBRA Enrollees'!Y88)</f>
        <v/>
      </c>
      <c r="F82" s="227" t="str">
        <f>'Employees &amp; COBRA Enrollees'!V88&amp;" "&amp;'Employees &amp; COBRA Enrollees'!U88</f>
        <v xml:space="preserve"> </v>
      </c>
      <c r="G82" s="228" t="str">
        <f>IF(ISBLANK('Employees &amp; COBRA Enrollees'!AQ88),"",'Employees &amp; COBRA Enrollees'!AQ88)</f>
        <v/>
      </c>
      <c r="H82" s="229" t="str">
        <f>IF(ISBLANK('Employees &amp; COBRA Enrollees'!Y88),"",DATEDIF(E82,C82,"y"))</f>
        <v/>
      </c>
      <c r="I82" s="230" t="str">
        <f>IF(ISBLANK('Employees &amp; COBRA Enrollees'!S88),"",'Employees &amp; COBRA Enrollees'!S88)</f>
        <v/>
      </c>
      <c r="J82" s="231" t="str">
        <f>IF(ISBLANK('Employees &amp; COBRA Enrollees'!D88),"",'Employees &amp; COBRA Enrollees'!D88)</f>
        <v/>
      </c>
      <c r="K82" s="226" t="str">
        <f>IF(ISBLANK('Employees &amp; COBRA Enrollees'!D88),"",'Employees &amp; COBRA Enrollees'!AC88)</f>
        <v/>
      </c>
      <c r="L82" s="226" t="str">
        <f>IF(ISBLANK('Employees &amp; COBRA Enrollees'!Z88),"",'Employees &amp; COBRA Enrollees'!Z88)</f>
        <v/>
      </c>
      <c r="M82" s="232" t="str">
        <f>IF(ISBLANK('Employees &amp; COBRA Enrollees'!AM88),"",'Employees &amp; COBRA Enrollees'!AM88)</f>
        <v/>
      </c>
      <c r="N82" s="232" t="str">
        <f>IF(ISBLANK('Employees &amp; COBRA Enrollees'!AN88),"",'Employees &amp; COBRA Enrollees'!AN88)</f>
        <v/>
      </c>
      <c r="O82" s="232" t="str">
        <f>IF(ISBLANK('Employees &amp; COBRA Enrollees'!AO88),"",'Employees &amp; COBRA Enrollees'!AO88)</f>
        <v/>
      </c>
      <c r="P82" s="232" t="str">
        <f>IF(ISBLANK('Employees &amp; COBRA Enrollees'!AP88),"",'Employees &amp; COBRA Enrollees'!AP88)</f>
        <v/>
      </c>
    </row>
    <row r="83" spans="1:16" ht="15.9" customHeight="1" thickBot="1" x14ac:dyDescent="0.3">
      <c r="A83" s="44"/>
      <c r="B83" s="223" t="str">
        <f>IF(ISBLANK('Employees &amp; COBRA Enrollees'!BR89),"",'Employees &amp; COBRA Enrollees'!BR89)</f>
        <v>Yes</v>
      </c>
      <c r="C83" s="224" t="str">
        <f>IF(ISBLANK('Employees &amp; COBRA Enrollees'!P89),"",'Employees &amp; COBRA Enrollees'!P89)</f>
        <v/>
      </c>
      <c r="D83" s="225" t="str">
        <f>IF(ISBLANK('Employees &amp; COBRA Enrollees'!Q89),"",'Employees &amp; COBRA Enrollees'!Q89)</f>
        <v/>
      </c>
      <c r="E83" s="226" t="str">
        <f>IF(ISBLANK('Employees &amp; COBRA Enrollees'!Y89),"",'Employees &amp; COBRA Enrollees'!Y89)</f>
        <v/>
      </c>
      <c r="F83" s="227" t="str">
        <f>'Employees &amp; COBRA Enrollees'!V89&amp;" "&amp;'Employees &amp; COBRA Enrollees'!U89</f>
        <v xml:space="preserve"> </v>
      </c>
      <c r="G83" s="228" t="str">
        <f>IF(ISBLANK('Employees &amp; COBRA Enrollees'!AQ89),"",'Employees &amp; COBRA Enrollees'!AQ89)</f>
        <v/>
      </c>
      <c r="H83" s="229" t="str">
        <f>IF(ISBLANK('Employees &amp; COBRA Enrollees'!Y89),"",DATEDIF(E83,C83,"y"))</f>
        <v/>
      </c>
      <c r="I83" s="230" t="str">
        <f>IF(ISBLANK('Employees &amp; COBRA Enrollees'!S89),"",'Employees &amp; COBRA Enrollees'!S89)</f>
        <v/>
      </c>
      <c r="J83" s="231" t="str">
        <f>IF(ISBLANK('Employees &amp; COBRA Enrollees'!D89),"",'Employees &amp; COBRA Enrollees'!D89)</f>
        <v/>
      </c>
      <c r="K83" s="226" t="str">
        <f>IF(ISBLANK('Employees &amp; COBRA Enrollees'!D89),"",'Employees &amp; COBRA Enrollees'!AC89)</f>
        <v/>
      </c>
      <c r="L83" s="226" t="str">
        <f>IF(ISBLANK('Employees &amp; COBRA Enrollees'!Z89),"",'Employees &amp; COBRA Enrollees'!Z89)</f>
        <v/>
      </c>
      <c r="M83" s="232" t="str">
        <f>IF(ISBLANK('Employees &amp; COBRA Enrollees'!AM89),"",'Employees &amp; COBRA Enrollees'!AM89)</f>
        <v/>
      </c>
      <c r="N83" s="232" t="str">
        <f>IF(ISBLANK('Employees &amp; COBRA Enrollees'!AN89),"",'Employees &amp; COBRA Enrollees'!AN89)</f>
        <v/>
      </c>
      <c r="O83" s="232" t="str">
        <f>IF(ISBLANK('Employees &amp; COBRA Enrollees'!AO89),"",'Employees &amp; COBRA Enrollees'!AO89)</f>
        <v/>
      </c>
      <c r="P83" s="232" t="str">
        <f>IF(ISBLANK('Employees &amp; COBRA Enrollees'!AP89),"",'Employees &amp; COBRA Enrollees'!AP89)</f>
        <v/>
      </c>
    </row>
    <row r="84" spans="1:16" ht="15.9" customHeight="1" thickBot="1" x14ac:dyDescent="0.3">
      <c r="A84" s="44"/>
      <c r="B84" s="223" t="str">
        <f>IF(ISBLANK('Employees &amp; COBRA Enrollees'!BR90),"",'Employees &amp; COBRA Enrollees'!BR90)</f>
        <v>Yes</v>
      </c>
      <c r="C84" s="224" t="str">
        <f>IF(ISBLANK('Employees &amp; COBRA Enrollees'!P90),"",'Employees &amp; COBRA Enrollees'!P90)</f>
        <v/>
      </c>
      <c r="D84" s="225" t="str">
        <f>IF(ISBLANK('Employees &amp; COBRA Enrollees'!Q90),"",'Employees &amp; COBRA Enrollees'!Q90)</f>
        <v/>
      </c>
      <c r="E84" s="226" t="str">
        <f>IF(ISBLANK('Employees &amp; COBRA Enrollees'!Y90),"",'Employees &amp; COBRA Enrollees'!Y90)</f>
        <v/>
      </c>
      <c r="F84" s="227" t="str">
        <f>'Employees &amp; COBRA Enrollees'!V90&amp;" "&amp;'Employees &amp; COBRA Enrollees'!U90</f>
        <v xml:space="preserve"> </v>
      </c>
      <c r="G84" s="228" t="str">
        <f>IF(ISBLANK('Employees &amp; COBRA Enrollees'!AQ90),"",'Employees &amp; COBRA Enrollees'!AQ90)</f>
        <v/>
      </c>
      <c r="H84" s="229" t="str">
        <f>IF(ISBLANK('Employees &amp; COBRA Enrollees'!Y90),"",DATEDIF(E84,C84,"y"))</f>
        <v/>
      </c>
      <c r="I84" s="230" t="str">
        <f>IF(ISBLANK('Employees &amp; COBRA Enrollees'!S90),"",'Employees &amp; COBRA Enrollees'!S90)</f>
        <v/>
      </c>
      <c r="J84" s="231" t="str">
        <f>IF(ISBLANK('Employees &amp; COBRA Enrollees'!D90),"",'Employees &amp; COBRA Enrollees'!D90)</f>
        <v/>
      </c>
      <c r="K84" s="226" t="str">
        <f>IF(ISBLANK('Employees &amp; COBRA Enrollees'!D90),"",'Employees &amp; COBRA Enrollees'!AC90)</f>
        <v/>
      </c>
      <c r="L84" s="226" t="str">
        <f>IF(ISBLANK('Employees &amp; COBRA Enrollees'!Z90),"",'Employees &amp; COBRA Enrollees'!Z90)</f>
        <v/>
      </c>
      <c r="M84" s="232" t="str">
        <f>IF(ISBLANK('Employees &amp; COBRA Enrollees'!AM90),"",'Employees &amp; COBRA Enrollees'!AM90)</f>
        <v/>
      </c>
      <c r="N84" s="232" t="str">
        <f>IF(ISBLANK('Employees &amp; COBRA Enrollees'!AN90),"",'Employees &amp; COBRA Enrollees'!AN90)</f>
        <v/>
      </c>
      <c r="O84" s="232" t="str">
        <f>IF(ISBLANK('Employees &amp; COBRA Enrollees'!AO90),"",'Employees &amp; COBRA Enrollees'!AO90)</f>
        <v/>
      </c>
      <c r="P84" s="232" t="str">
        <f>IF(ISBLANK('Employees &amp; COBRA Enrollees'!AP90),"",'Employees &amp; COBRA Enrollees'!AP90)</f>
        <v/>
      </c>
    </row>
    <row r="85" spans="1:16" ht="15.9" customHeight="1" thickBot="1" x14ac:dyDescent="0.3">
      <c r="A85" s="44"/>
      <c r="B85" s="223" t="str">
        <f>IF(ISBLANK('Employees &amp; COBRA Enrollees'!BR91),"",'Employees &amp; COBRA Enrollees'!BR91)</f>
        <v>Yes</v>
      </c>
      <c r="C85" s="224" t="str">
        <f>IF(ISBLANK('Employees &amp; COBRA Enrollees'!P91),"",'Employees &amp; COBRA Enrollees'!P91)</f>
        <v/>
      </c>
      <c r="D85" s="225" t="str">
        <f>IF(ISBLANK('Employees &amp; COBRA Enrollees'!Q91),"",'Employees &amp; COBRA Enrollees'!Q91)</f>
        <v/>
      </c>
      <c r="E85" s="226" t="str">
        <f>IF(ISBLANK('Employees &amp; COBRA Enrollees'!Y91),"",'Employees &amp; COBRA Enrollees'!Y91)</f>
        <v/>
      </c>
      <c r="F85" s="227" t="str">
        <f>'Employees &amp; COBRA Enrollees'!V91&amp;" "&amp;'Employees &amp; COBRA Enrollees'!U91</f>
        <v xml:space="preserve"> </v>
      </c>
      <c r="G85" s="228" t="str">
        <f>IF(ISBLANK('Employees &amp; COBRA Enrollees'!AQ91),"",'Employees &amp; COBRA Enrollees'!AQ91)</f>
        <v/>
      </c>
      <c r="H85" s="229" t="str">
        <f>IF(ISBLANK('Employees &amp; COBRA Enrollees'!Y91),"",DATEDIF(E85,C85,"y"))</f>
        <v/>
      </c>
      <c r="I85" s="230" t="str">
        <f>IF(ISBLANK('Employees &amp; COBRA Enrollees'!S91),"",'Employees &amp; COBRA Enrollees'!S91)</f>
        <v/>
      </c>
      <c r="J85" s="231" t="str">
        <f>IF(ISBLANK('Employees &amp; COBRA Enrollees'!D91),"",'Employees &amp; COBRA Enrollees'!D91)</f>
        <v/>
      </c>
      <c r="K85" s="226" t="str">
        <f>IF(ISBLANK('Employees &amp; COBRA Enrollees'!D91),"",'Employees &amp; COBRA Enrollees'!AC91)</f>
        <v/>
      </c>
      <c r="L85" s="226" t="str">
        <f>IF(ISBLANK('Employees &amp; COBRA Enrollees'!Z91),"",'Employees &amp; COBRA Enrollees'!Z91)</f>
        <v/>
      </c>
      <c r="M85" s="232" t="str">
        <f>IF(ISBLANK('Employees &amp; COBRA Enrollees'!AM91),"",'Employees &amp; COBRA Enrollees'!AM91)</f>
        <v/>
      </c>
      <c r="N85" s="232" t="str">
        <f>IF(ISBLANK('Employees &amp; COBRA Enrollees'!AN91),"",'Employees &amp; COBRA Enrollees'!AN91)</f>
        <v/>
      </c>
      <c r="O85" s="232" t="str">
        <f>IF(ISBLANK('Employees &amp; COBRA Enrollees'!AO91),"",'Employees &amp; COBRA Enrollees'!AO91)</f>
        <v/>
      </c>
      <c r="P85" s="232" t="str">
        <f>IF(ISBLANK('Employees &amp; COBRA Enrollees'!AP91),"",'Employees &amp; COBRA Enrollees'!AP91)</f>
        <v/>
      </c>
    </row>
    <row r="86" spans="1:16" ht="15.9" customHeight="1" thickBot="1" x14ac:dyDescent="0.3">
      <c r="A86" s="44"/>
      <c r="B86" s="223" t="str">
        <f>IF(ISBLANK('Employees &amp; COBRA Enrollees'!BR92),"",'Employees &amp; COBRA Enrollees'!BR92)</f>
        <v>Yes</v>
      </c>
      <c r="C86" s="224" t="str">
        <f>IF(ISBLANK('Employees &amp; COBRA Enrollees'!P92),"",'Employees &amp; COBRA Enrollees'!P92)</f>
        <v/>
      </c>
      <c r="D86" s="225" t="str">
        <f>IF(ISBLANK('Employees &amp; COBRA Enrollees'!Q92),"",'Employees &amp; COBRA Enrollees'!Q92)</f>
        <v/>
      </c>
      <c r="E86" s="226" t="str">
        <f>IF(ISBLANK('Employees &amp; COBRA Enrollees'!Y92),"",'Employees &amp; COBRA Enrollees'!Y92)</f>
        <v/>
      </c>
      <c r="F86" s="227" t="str">
        <f>'Employees &amp; COBRA Enrollees'!V92&amp;" "&amp;'Employees &amp; COBRA Enrollees'!U92</f>
        <v xml:space="preserve"> </v>
      </c>
      <c r="G86" s="228" t="str">
        <f>IF(ISBLANK('Employees &amp; COBRA Enrollees'!AQ92),"",'Employees &amp; COBRA Enrollees'!AQ92)</f>
        <v/>
      </c>
      <c r="H86" s="229" t="str">
        <f>IF(ISBLANK('Employees &amp; COBRA Enrollees'!Y92),"",DATEDIF(E86,C86,"y"))</f>
        <v/>
      </c>
      <c r="I86" s="230" t="str">
        <f>IF(ISBLANK('Employees &amp; COBRA Enrollees'!S92),"",'Employees &amp; COBRA Enrollees'!S92)</f>
        <v/>
      </c>
      <c r="J86" s="231" t="str">
        <f>IF(ISBLANK('Employees &amp; COBRA Enrollees'!D92),"",'Employees &amp; COBRA Enrollees'!D92)</f>
        <v/>
      </c>
      <c r="K86" s="226" t="str">
        <f>IF(ISBLANK('Employees &amp; COBRA Enrollees'!D92),"",'Employees &amp; COBRA Enrollees'!AC92)</f>
        <v/>
      </c>
      <c r="L86" s="226" t="str">
        <f>IF(ISBLANK('Employees &amp; COBRA Enrollees'!Z92),"",'Employees &amp; COBRA Enrollees'!Z92)</f>
        <v/>
      </c>
      <c r="M86" s="232" t="str">
        <f>IF(ISBLANK('Employees &amp; COBRA Enrollees'!AM92),"",'Employees &amp; COBRA Enrollees'!AM92)</f>
        <v/>
      </c>
      <c r="N86" s="232" t="str">
        <f>IF(ISBLANK('Employees &amp; COBRA Enrollees'!AN92),"",'Employees &amp; COBRA Enrollees'!AN92)</f>
        <v/>
      </c>
      <c r="O86" s="232" t="str">
        <f>IF(ISBLANK('Employees &amp; COBRA Enrollees'!AO92),"",'Employees &amp; COBRA Enrollees'!AO92)</f>
        <v/>
      </c>
      <c r="P86" s="232" t="str">
        <f>IF(ISBLANK('Employees &amp; COBRA Enrollees'!AP92),"",'Employees &amp; COBRA Enrollees'!AP92)</f>
        <v/>
      </c>
    </row>
    <row r="87" spans="1:16" ht="15.9" customHeight="1" thickBot="1" x14ac:dyDescent="0.3">
      <c r="A87" s="44"/>
      <c r="B87" s="223" t="str">
        <f>IF(ISBLANK('Employees &amp; COBRA Enrollees'!BR93),"",'Employees &amp; COBRA Enrollees'!BR93)</f>
        <v>Yes</v>
      </c>
      <c r="C87" s="224" t="str">
        <f>IF(ISBLANK('Employees &amp; COBRA Enrollees'!P93),"",'Employees &amp; COBRA Enrollees'!P93)</f>
        <v/>
      </c>
      <c r="D87" s="225" t="str">
        <f>IF(ISBLANK('Employees &amp; COBRA Enrollees'!Q93),"",'Employees &amp; COBRA Enrollees'!Q93)</f>
        <v/>
      </c>
      <c r="E87" s="226" t="str">
        <f>IF(ISBLANK('Employees &amp; COBRA Enrollees'!Y93),"",'Employees &amp; COBRA Enrollees'!Y93)</f>
        <v/>
      </c>
      <c r="F87" s="227" t="str">
        <f>'Employees &amp; COBRA Enrollees'!V93&amp;" "&amp;'Employees &amp; COBRA Enrollees'!U93</f>
        <v xml:space="preserve"> </v>
      </c>
      <c r="G87" s="228" t="str">
        <f>IF(ISBLANK('Employees &amp; COBRA Enrollees'!AQ93),"",'Employees &amp; COBRA Enrollees'!AQ93)</f>
        <v/>
      </c>
      <c r="H87" s="229" t="str">
        <f>IF(ISBLANK('Employees &amp; COBRA Enrollees'!Y93),"",DATEDIF(E87,C87,"y"))</f>
        <v/>
      </c>
      <c r="I87" s="230" t="str">
        <f>IF(ISBLANK('Employees &amp; COBRA Enrollees'!S93),"",'Employees &amp; COBRA Enrollees'!S93)</f>
        <v/>
      </c>
      <c r="J87" s="231" t="str">
        <f>IF(ISBLANK('Employees &amp; COBRA Enrollees'!D93),"",'Employees &amp; COBRA Enrollees'!D93)</f>
        <v/>
      </c>
      <c r="K87" s="226" t="str">
        <f>IF(ISBLANK('Employees &amp; COBRA Enrollees'!D93),"",'Employees &amp; COBRA Enrollees'!AC93)</f>
        <v/>
      </c>
      <c r="L87" s="226" t="str">
        <f>IF(ISBLANK('Employees &amp; COBRA Enrollees'!Z93),"",'Employees &amp; COBRA Enrollees'!Z93)</f>
        <v/>
      </c>
      <c r="M87" s="232" t="str">
        <f>IF(ISBLANK('Employees &amp; COBRA Enrollees'!AM93),"",'Employees &amp; COBRA Enrollees'!AM93)</f>
        <v/>
      </c>
      <c r="N87" s="232" t="str">
        <f>IF(ISBLANK('Employees &amp; COBRA Enrollees'!AN93),"",'Employees &amp; COBRA Enrollees'!AN93)</f>
        <v/>
      </c>
      <c r="O87" s="232" t="str">
        <f>IF(ISBLANK('Employees &amp; COBRA Enrollees'!AO93),"",'Employees &amp; COBRA Enrollees'!AO93)</f>
        <v/>
      </c>
      <c r="P87" s="232" t="str">
        <f>IF(ISBLANK('Employees &amp; COBRA Enrollees'!AP93),"",'Employees &amp; COBRA Enrollees'!AP93)</f>
        <v/>
      </c>
    </row>
    <row r="88" spans="1:16" ht="15.9" customHeight="1" thickBot="1" x14ac:dyDescent="0.3">
      <c r="A88" s="44"/>
      <c r="B88" s="223" t="str">
        <f>IF(ISBLANK('Employees &amp; COBRA Enrollees'!BR94),"",'Employees &amp; COBRA Enrollees'!BR94)</f>
        <v>Yes</v>
      </c>
      <c r="C88" s="224" t="str">
        <f>IF(ISBLANK('Employees &amp; COBRA Enrollees'!P94),"",'Employees &amp; COBRA Enrollees'!P94)</f>
        <v/>
      </c>
      <c r="D88" s="225" t="str">
        <f>IF(ISBLANK('Employees &amp; COBRA Enrollees'!Q94),"",'Employees &amp; COBRA Enrollees'!Q94)</f>
        <v/>
      </c>
      <c r="E88" s="226" t="str">
        <f>IF(ISBLANK('Employees &amp; COBRA Enrollees'!Y94),"",'Employees &amp; COBRA Enrollees'!Y94)</f>
        <v/>
      </c>
      <c r="F88" s="227" t="str">
        <f>'Employees &amp; COBRA Enrollees'!V94&amp;" "&amp;'Employees &amp; COBRA Enrollees'!U94</f>
        <v xml:space="preserve"> </v>
      </c>
      <c r="G88" s="228" t="str">
        <f>IF(ISBLANK('Employees &amp; COBRA Enrollees'!AQ94),"",'Employees &amp; COBRA Enrollees'!AQ94)</f>
        <v/>
      </c>
      <c r="H88" s="229" t="str">
        <f>IF(ISBLANK('Employees &amp; COBRA Enrollees'!Y94),"",DATEDIF(E88,C88,"y"))</f>
        <v/>
      </c>
      <c r="I88" s="230" t="str">
        <f>IF(ISBLANK('Employees &amp; COBRA Enrollees'!S94),"",'Employees &amp; COBRA Enrollees'!S94)</f>
        <v/>
      </c>
      <c r="J88" s="231" t="str">
        <f>IF(ISBLANK('Employees &amp; COBRA Enrollees'!D94),"",'Employees &amp; COBRA Enrollees'!D94)</f>
        <v/>
      </c>
      <c r="K88" s="226" t="str">
        <f>IF(ISBLANK('Employees &amp; COBRA Enrollees'!D94),"",'Employees &amp; COBRA Enrollees'!AC94)</f>
        <v/>
      </c>
      <c r="L88" s="226" t="str">
        <f>IF(ISBLANK('Employees &amp; COBRA Enrollees'!Z94),"",'Employees &amp; COBRA Enrollees'!Z94)</f>
        <v/>
      </c>
      <c r="M88" s="232" t="str">
        <f>IF(ISBLANK('Employees &amp; COBRA Enrollees'!AM94),"",'Employees &amp; COBRA Enrollees'!AM94)</f>
        <v/>
      </c>
      <c r="N88" s="232" t="str">
        <f>IF(ISBLANK('Employees &amp; COBRA Enrollees'!AN94),"",'Employees &amp; COBRA Enrollees'!AN94)</f>
        <v/>
      </c>
      <c r="O88" s="232" t="str">
        <f>IF(ISBLANK('Employees &amp; COBRA Enrollees'!AO94),"",'Employees &amp; COBRA Enrollees'!AO94)</f>
        <v/>
      </c>
      <c r="P88" s="232" t="str">
        <f>IF(ISBLANK('Employees &amp; COBRA Enrollees'!AP94),"",'Employees &amp; COBRA Enrollees'!AP94)</f>
        <v/>
      </c>
    </row>
    <row r="89" spans="1:16" ht="15.9" customHeight="1" thickBot="1" x14ac:dyDescent="0.3">
      <c r="A89" s="44"/>
      <c r="B89" s="223" t="str">
        <f>IF(ISBLANK('Employees &amp; COBRA Enrollees'!BR95),"",'Employees &amp; COBRA Enrollees'!BR95)</f>
        <v>Yes</v>
      </c>
      <c r="C89" s="224" t="str">
        <f>IF(ISBLANK('Employees &amp; COBRA Enrollees'!P95),"",'Employees &amp; COBRA Enrollees'!P95)</f>
        <v/>
      </c>
      <c r="D89" s="225" t="str">
        <f>IF(ISBLANK('Employees &amp; COBRA Enrollees'!Q95),"",'Employees &amp; COBRA Enrollees'!Q95)</f>
        <v/>
      </c>
      <c r="E89" s="226" t="str">
        <f>IF(ISBLANK('Employees &amp; COBRA Enrollees'!Y95),"",'Employees &amp; COBRA Enrollees'!Y95)</f>
        <v/>
      </c>
      <c r="F89" s="227" t="str">
        <f>'Employees &amp; COBRA Enrollees'!V95&amp;" "&amp;'Employees &amp; COBRA Enrollees'!U95</f>
        <v xml:space="preserve"> </v>
      </c>
      <c r="G89" s="228" t="str">
        <f>IF(ISBLANK('Employees &amp; COBRA Enrollees'!AQ95),"",'Employees &amp; COBRA Enrollees'!AQ95)</f>
        <v/>
      </c>
      <c r="H89" s="229" t="str">
        <f>IF(ISBLANK('Employees &amp; COBRA Enrollees'!Y95),"",DATEDIF(E89,C89,"y"))</f>
        <v/>
      </c>
      <c r="I89" s="230" t="str">
        <f>IF(ISBLANK('Employees &amp; COBRA Enrollees'!S95),"",'Employees &amp; COBRA Enrollees'!S95)</f>
        <v/>
      </c>
      <c r="J89" s="231" t="str">
        <f>IF(ISBLANK('Employees &amp; COBRA Enrollees'!D95),"",'Employees &amp; COBRA Enrollees'!D95)</f>
        <v/>
      </c>
      <c r="K89" s="226" t="str">
        <f>IF(ISBLANK('Employees &amp; COBRA Enrollees'!D95),"",'Employees &amp; COBRA Enrollees'!AC95)</f>
        <v/>
      </c>
      <c r="L89" s="226" t="str">
        <f>IF(ISBLANK('Employees &amp; COBRA Enrollees'!Z95),"",'Employees &amp; COBRA Enrollees'!Z95)</f>
        <v/>
      </c>
      <c r="M89" s="232" t="str">
        <f>IF(ISBLANK('Employees &amp; COBRA Enrollees'!AM95),"",'Employees &amp; COBRA Enrollees'!AM95)</f>
        <v/>
      </c>
      <c r="N89" s="232" t="str">
        <f>IF(ISBLANK('Employees &amp; COBRA Enrollees'!AN95),"",'Employees &amp; COBRA Enrollees'!AN95)</f>
        <v/>
      </c>
      <c r="O89" s="232" t="str">
        <f>IF(ISBLANK('Employees &amp; COBRA Enrollees'!AO95),"",'Employees &amp; COBRA Enrollees'!AO95)</f>
        <v/>
      </c>
      <c r="P89" s="232" t="str">
        <f>IF(ISBLANK('Employees &amp; COBRA Enrollees'!AP95),"",'Employees &amp; COBRA Enrollees'!AP95)</f>
        <v/>
      </c>
    </row>
    <row r="90" spans="1:16" ht="15.9" customHeight="1" thickBot="1" x14ac:dyDescent="0.3">
      <c r="A90" s="44"/>
      <c r="B90" s="223" t="str">
        <f>IF(ISBLANK('Employees &amp; COBRA Enrollees'!BR96),"",'Employees &amp; COBRA Enrollees'!BR96)</f>
        <v>Yes</v>
      </c>
      <c r="C90" s="224" t="str">
        <f>IF(ISBLANK('Employees &amp; COBRA Enrollees'!P96),"",'Employees &amp; COBRA Enrollees'!P96)</f>
        <v/>
      </c>
      <c r="D90" s="225" t="str">
        <f>IF(ISBLANK('Employees &amp; COBRA Enrollees'!Q96),"",'Employees &amp; COBRA Enrollees'!Q96)</f>
        <v/>
      </c>
      <c r="E90" s="226" t="str">
        <f>IF(ISBLANK('Employees &amp; COBRA Enrollees'!Y96),"",'Employees &amp; COBRA Enrollees'!Y96)</f>
        <v/>
      </c>
      <c r="F90" s="227" t="str">
        <f>'Employees &amp; COBRA Enrollees'!V96&amp;" "&amp;'Employees &amp; COBRA Enrollees'!U96</f>
        <v xml:space="preserve"> </v>
      </c>
      <c r="G90" s="228" t="str">
        <f>IF(ISBLANK('Employees &amp; COBRA Enrollees'!AQ96),"",'Employees &amp; COBRA Enrollees'!AQ96)</f>
        <v/>
      </c>
      <c r="H90" s="229" t="str">
        <f>IF(ISBLANK('Employees &amp; COBRA Enrollees'!Y96),"",DATEDIF(E90,C90,"y"))</f>
        <v/>
      </c>
      <c r="I90" s="230" t="str">
        <f>IF(ISBLANK('Employees &amp; COBRA Enrollees'!S96),"",'Employees &amp; COBRA Enrollees'!S96)</f>
        <v/>
      </c>
      <c r="J90" s="231" t="str">
        <f>IF(ISBLANK('Employees &amp; COBRA Enrollees'!D96),"",'Employees &amp; COBRA Enrollees'!D96)</f>
        <v/>
      </c>
      <c r="K90" s="226" t="str">
        <f>IF(ISBLANK('Employees &amp; COBRA Enrollees'!D96),"",'Employees &amp; COBRA Enrollees'!AC96)</f>
        <v/>
      </c>
      <c r="L90" s="226" t="str">
        <f>IF(ISBLANK('Employees &amp; COBRA Enrollees'!Z96),"",'Employees &amp; COBRA Enrollees'!Z96)</f>
        <v/>
      </c>
      <c r="M90" s="232" t="str">
        <f>IF(ISBLANK('Employees &amp; COBRA Enrollees'!AM96),"",'Employees &amp; COBRA Enrollees'!AM96)</f>
        <v/>
      </c>
      <c r="N90" s="232" t="str">
        <f>IF(ISBLANK('Employees &amp; COBRA Enrollees'!AN96),"",'Employees &amp; COBRA Enrollees'!AN96)</f>
        <v/>
      </c>
      <c r="O90" s="232" t="str">
        <f>IF(ISBLANK('Employees &amp; COBRA Enrollees'!AO96),"",'Employees &amp; COBRA Enrollees'!AO96)</f>
        <v/>
      </c>
      <c r="P90" s="232" t="str">
        <f>IF(ISBLANK('Employees &amp; COBRA Enrollees'!AP96),"",'Employees &amp; COBRA Enrollees'!AP96)</f>
        <v/>
      </c>
    </row>
    <row r="91" spans="1:16" ht="15.9" customHeight="1" thickBot="1" x14ac:dyDescent="0.3">
      <c r="A91" s="44"/>
      <c r="B91" s="223" t="str">
        <f>IF(ISBLANK('Employees &amp; COBRA Enrollees'!BR97),"",'Employees &amp; COBRA Enrollees'!BR97)</f>
        <v>Yes</v>
      </c>
      <c r="C91" s="224" t="str">
        <f>IF(ISBLANK('Employees &amp; COBRA Enrollees'!P97),"",'Employees &amp; COBRA Enrollees'!P97)</f>
        <v/>
      </c>
      <c r="D91" s="225" t="str">
        <f>IF(ISBLANK('Employees &amp; COBRA Enrollees'!Q97),"",'Employees &amp; COBRA Enrollees'!Q97)</f>
        <v/>
      </c>
      <c r="E91" s="226" t="str">
        <f>IF(ISBLANK('Employees &amp; COBRA Enrollees'!Y97),"",'Employees &amp; COBRA Enrollees'!Y97)</f>
        <v/>
      </c>
      <c r="F91" s="227" t="str">
        <f>'Employees &amp; COBRA Enrollees'!V97&amp;" "&amp;'Employees &amp; COBRA Enrollees'!U97</f>
        <v xml:space="preserve"> </v>
      </c>
      <c r="G91" s="228" t="str">
        <f>IF(ISBLANK('Employees &amp; COBRA Enrollees'!AQ97),"",'Employees &amp; COBRA Enrollees'!AQ97)</f>
        <v/>
      </c>
      <c r="H91" s="229" t="str">
        <f>IF(ISBLANK('Employees &amp; COBRA Enrollees'!Y97),"",DATEDIF(E91,C91,"y"))</f>
        <v/>
      </c>
      <c r="I91" s="230" t="str">
        <f>IF(ISBLANK('Employees &amp; COBRA Enrollees'!S97),"",'Employees &amp; COBRA Enrollees'!S97)</f>
        <v/>
      </c>
      <c r="J91" s="231" t="str">
        <f>IF(ISBLANK('Employees &amp; COBRA Enrollees'!D97),"",'Employees &amp; COBRA Enrollees'!D97)</f>
        <v/>
      </c>
      <c r="K91" s="226" t="str">
        <f>IF(ISBLANK('Employees &amp; COBRA Enrollees'!D97),"",'Employees &amp; COBRA Enrollees'!AC97)</f>
        <v/>
      </c>
      <c r="L91" s="226" t="str">
        <f>IF(ISBLANK('Employees &amp; COBRA Enrollees'!Z97),"",'Employees &amp; COBRA Enrollees'!Z97)</f>
        <v/>
      </c>
      <c r="M91" s="232" t="str">
        <f>IF(ISBLANK('Employees &amp; COBRA Enrollees'!AM97),"",'Employees &amp; COBRA Enrollees'!AM97)</f>
        <v/>
      </c>
      <c r="N91" s="232" t="str">
        <f>IF(ISBLANK('Employees &amp; COBRA Enrollees'!AN97),"",'Employees &amp; COBRA Enrollees'!AN97)</f>
        <v/>
      </c>
      <c r="O91" s="232" t="str">
        <f>IF(ISBLANK('Employees &amp; COBRA Enrollees'!AO97),"",'Employees &amp; COBRA Enrollees'!AO97)</f>
        <v/>
      </c>
      <c r="P91" s="232" t="str">
        <f>IF(ISBLANK('Employees &amp; COBRA Enrollees'!AP97),"",'Employees &amp; COBRA Enrollees'!AP97)</f>
        <v/>
      </c>
    </row>
    <row r="92" spans="1:16" ht="15.9" customHeight="1" thickBot="1" x14ac:dyDescent="0.3">
      <c r="A92" s="44"/>
      <c r="B92" s="223" t="str">
        <f>IF(ISBLANK('Employees &amp; COBRA Enrollees'!BR98),"",'Employees &amp; COBRA Enrollees'!BR98)</f>
        <v>Yes</v>
      </c>
      <c r="C92" s="224" t="str">
        <f>IF(ISBLANK('Employees &amp; COBRA Enrollees'!P98),"",'Employees &amp; COBRA Enrollees'!P98)</f>
        <v/>
      </c>
      <c r="D92" s="225" t="str">
        <f>IF(ISBLANK('Employees &amp; COBRA Enrollees'!Q98),"",'Employees &amp; COBRA Enrollees'!Q98)</f>
        <v/>
      </c>
      <c r="E92" s="226" t="str">
        <f>IF(ISBLANK('Employees &amp; COBRA Enrollees'!Y98),"",'Employees &amp; COBRA Enrollees'!Y98)</f>
        <v/>
      </c>
      <c r="F92" s="227" t="str">
        <f>'Employees &amp; COBRA Enrollees'!V98&amp;" "&amp;'Employees &amp; COBRA Enrollees'!U98</f>
        <v xml:space="preserve"> </v>
      </c>
      <c r="G92" s="228" t="str">
        <f>IF(ISBLANK('Employees &amp; COBRA Enrollees'!AQ98),"",'Employees &amp; COBRA Enrollees'!AQ98)</f>
        <v/>
      </c>
      <c r="H92" s="229" t="str">
        <f>IF(ISBLANK('Employees &amp; COBRA Enrollees'!Y98),"",DATEDIF(E92,C92,"y"))</f>
        <v/>
      </c>
      <c r="I92" s="230" t="str">
        <f>IF(ISBLANK('Employees &amp; COBRA Enrollees'!S98),"",'Employees &amp; COBRA Enrollees'!S98)</f>
        <v/>
      </c>
      <c r="J92" s="231" t="str">
        <f>IF(ISBLANK('Employees &amp; COBRA Enrollees'!D98),"",'Employees &amp; COBRA Enrollees'!D98)</f>
        <v/>
      </c>
      <c r="K92" s="226" t="str">
        <f>IF(ISBLANK('Employees &amp; COBRA Enrollees'!D98),"",'Employees &amp; COBRA Enrollees'!AC98)</f>
        <v/>
      </c>
      <c r="L92" s="226" t="str">
        <f>IF(ISBLANK('Employees &amp; COBRA Enrollees'!Z98),"",'Employees &amp; COBRA Enrollees'!Z98)</f>
        <v/>
      </c>
      <c r="M92" s="232" t="str">
        <f>IF(ISBLANK('Employees &amp; COBRA Enrollees'!AM98),"",'Employees &amp; COBRA Enrollees'!AM98)</f>
        <v/>
      </c>
      <c r="N92" s="232" t="str">
        <f>IF(ISBLANK('Employees &amp; COBRA Enrollees'!AN98),"",'Employees &amp; COBRA Enrollees'!AN98)</f>
        <v/>
      </c>
      <c r="O92" s="232" t="str">
        <f>IF(ISBLANK('Employees &amp; COBRA Enrollees'!AO98),"",'Employees &amp; COBRA Enrollees'!AO98)</f>
        <v/>
      </c>
      <c r="P92" s="232" t="str">
        <f>IF(ISBLANK('Employees &amp; COBRA Enrollees'!AP98),"",'Employees &amp; COBRA Enrollees'!AP98)</f>
        <v/>
      </c>
    </row>
    <row r="93" spans="1:16" ht="15.9" customHeight="1" thickBot="1" x14ac:dyDescent="0.3">
      <c r="A93" s="44"/>
      <c r="B93" s="223" t="str">
        <f>IF(ISBLANK('Employees &amp; COBRA Enrollees'!BR99),"",'Employees &amp; COBRA Enrollees'!BR99)</f>
        <v>Yes</v>
      </c>
      <c r="C93" s="224" t="str">
        <f>IF(ISBLANK('Employees &amp; COBRA Enrollees'!P99),"",'Employees &amp; COBRA Enrollees'!P99)</f>
        <v/>
      </c>
      <c r="D93" s="225" t="str">
        <f>IF(ISBLANK('Employees &amp; COBRA Enrollees'!Q99),"",'Employees &amp; COBRA Enrollees'!Q99)</f>
        <v/>
      </c>
      <c r="E93" s="226" t="str">
        <f>IF(ISBLANK('Employees &amp; COBRA Enrollees'!Y99),"",'Employees &amp; COBRA Enrollees'!Y99)</f>
        <v/>
      </c>
      <c r="F93" s="227" t="str">
        <f>'Employees &amp; COBRA Enrollees'!V99&amp;" "&amp;'Employees &amp; COBRA Enrollees'!U99</f>
        <v xml:space="preserve"> </v>
      </c>
      <c r="G93" s="228" t="str">
        <f>IF(ISBLANK('Employees &amp; COBRA Enrollees'!AQ99),"",'Employees &amp; COBRA Enrollees'!AQ99)</f>
        <v/>
      </c>
      <c r="H93" s="229" t="str">
        <f>IF(ISBLANK('Employees &amp; COBRA Enrollees'!Y99),"",DATEDIF(E93,C93,"y"))</f>
        <v/>
      </c>
      <c r="I93" s="230" t="str">
        <f>IF(ISBLANK('Employees &amp; COBRA Enrollees'!S99),"",'Employees &amp; COBRA Enrollees'!S99)</f>
        <v/>
      </c>
      <c r="J93" s="231" t="str">
        <f>IF(ISBLANK('Employees &amp; COBRA Enrollees'!D99),"",'Employees &amp; COBRA Enrollees'!D99)</f>
        <v/>
      </c>
      <c r="K93" s="226" t="str">
        <f>IF(ISBLANK('Employees &amp; COBRA Enrollees'!D99),"",'Employees &amp; COBRA Enrollees'!AC99)</f>
        <v/>
      </c>
      <c r="L93" s="226" t="str">
        <f>IF(ISBLANK('Employees &amp; COBRA Enrollees'!Z99),"",'Employees &amp; COBRA Enrollees'!Z99)</f>
        <v/>
      </c>
      <c r="M93" s="232" t="str">
        <f>IF(ISBLANK('Employees &amp; COBRA Enrollees'!AM99),"",'Employees &amp; COBRA Enrollees'!AM99)</f>
        <v/>
      </c>
      <c r="N93" s="232" t="str">
        <f>IF(ISBLANK('Employees &amp; COBRA Enrollees'!AN99),"",'Employees &amp; COBRA Enrollees'!AN99)</f>
        <v/>
      </c>
      <c r="O93" s="232" t="str">
        <f>IF(ISBLANK('Employees &amp; COBRA Enrollees'!AO99),"",'Employees &amp; COBRA Enrollees'!AO99)</f>
        <v/>
      </c>
      <c r="P93" s="232" t="str">
        <f>IF(ISBLANK('Employees &amp; COBRA Enrollees'!AP99),"",'Employees &amp; COBRA Enrollees'!AP99)</f>
        <v/>
      </c>
    </row>
    <row r="94" spans="1:16" ht="15.9" customHeight="1" thickBot="1" x14ac:dyDescent="0.3">
      <c r="A94" s="44"/>
      <c r="B94" s="223" t="str">
        <f>IF(ISBLANK('Employees &amp; COBRA Enrollees'!BR100),"",'Employees &amp; COBRA Enrollees'!BR100)</f>
        <v>Yes</v>
      </c>
      <c r="C94" s="224" t="str">
        <f>IF(ISBLANK('Employees &amp; COBRA Enrollees'!P100),"",'Employees &amp; COBRA Enrollees'!P100)</f>
        <v/>
      </c>
      <c r="D94" s="225" t="str">
        <f>IF(ISBLANK('Employees &amp; COBRA Enrollees'!Q100),"",'Employees &amp; COBRA Enrollees'!Q100)</f>
        <v/>
      </c>
      <c r="E94" s="226" t="str">
        <f>IF(ISBLANK('Employees &amp; COBRA Enrollees'!Y100),"",'Employees &amp; COBRA Enrollees'!Y100)</f>
        <v/>
      </c>
      <c r="F94" s="227" t="str">
        <f>'Employees &amp; COBRA Enrollees'!V100&amp;" "&amp;'Employees &amp; COBRA Enrollees'!U100</f>
        <v xml:space="preserve"> </v>
      </c>
      <c r="G94" s="228" t="str">
        <f>IF(ISBLANK('Employees &amp; COBRA Enrollees'!AQ100),"",'Employees &amp; COBRA Enrollees'!AQ100)</f>
        <v/>
      </c>
      <c r="H94" s="229" t="str">
        <f>IF(ISBLANK('Employees &amp; COBRA Enrollees'!Y100),"",DATEDIF(E94,C94,"y"))</f>
        <v/>
      </c>
      <c r="I94" s="230" t="str">
        <f>IF(ISBLANK('Employees &amp; COBRA Enrollees'!S100),"",'Employees &amp; COBRA Enrollees'!S100)</f>
        <v/>
      </c>
      <c r="J94" s="231" t="str">
        <f>IF(ISBLANK('Employees &amp; COBRA Enrollees'!D100),"",'Employees &amp; COBRA Enrollees'!D100)</f>
        <v/>
      </c>
      <c r="K94" s="226" t="str">
        <f>IF(ISBLANK('Employees &amp; COBRA Enrollees'!D100),"",'Employees &amp; COBRA Enrollees'!AC100)</f>
        <v/>
      </c>
      <c r="L94" s="226" t="str">
        <f>IF(ISBLANK('Employees &amp; COBRA Enrollees'!Z100),"",'Employees &amp; COBRA Enrollees'!Z100)</f>
        <v/>
      </c>
      <c r="M94" s="232" t="str">
        <f>IF(ISBLANK('Employees &amp; COBRA Enrollees'!AM100),"",'Employees &amp; COBRA Enrollees'!AM100)</f>
        <v/>
      </c>
      <c r="N94" s="232" t="str">
        <f>IF(ISBLANK('Employees &amp; COBRA Enrollees'!AN100),"",'Employees &amp; COBRA Enrollees'!AN100)</f>
        <v/>
      </c>
      <c r="O94" s="232" t="str">
        <f>IF(ISBLANK('Employees &amp; COBRA Enrollees'!AO100),"",'Employees &amp; COBRA Enrollees'!AO100)</f>
        <v/>
      </c>
      <c r="P94" s="232" t="str">
        <f>IF(ISBLANK('Employees &amp; COBRA Enrollees'!AP100),"",'Employees &amp; COBRA Enrollees'!AP100)</f>
        <v/>
      </c>
    </row>
    <row r="95" spans="1:16" ht="15.9" customHeight="1" thickBot="1" x14ac:dyDescent="0.3">
      <c r="A95" s="44"/>
      <c r="B95" s="223" t="str">
        <f>IF(ISBLANK('Employees &amp; COBRA Enrollees'!BR101),"",'Employees &amp; COBRA Enrollees'!BR101)</f>
        <v>Yes</v>
      </c>
      <c r="C95" s="224" t="str">
        <f>IF(ISBLANK('Employees &amp; COBRA Enrollees'!P101),"",'Employees &amp; COBRA Enrollees'!P101)</f>
        <v/>
      </c>
      <c r="D95" s="225" t="str">
        <f>IF(ISBLANK('Employees &amp; COBRA Enrollees'!Q101),"",'Employees &amp; COBRA Enrollees'!Q101)</f>
        <v/>
      </c>
      <c r="E95" s="226" t="str">
        <f>IF(ISBLANK('Employees &amp; COBRA Enrollees'!Y101),"",'Employees &amp; COBRA Enrollees'!Y101)</f>
        <v/>
      </c>
      <c r="F95" s="227" t="str">
        <f>'Employees &amp; COBRA Enrollees'!V101&amp;" "&amp;'Employees &amp; COBRA Enrollees'!U101</f>
        <v xml:space="preserve"> </v>
      </c>
      <c r="G95" s="228" t="str">
        <f>IF(ISBLANK('Employees &amp; COBRA Enrollees'!AQ101),"",'Employees &amp; COBRA Enrollees'!AQ101)</f>
        <v/>
      </c>
      <c r="H95" s="229" t="str">
        <f>IF(ISBLANK('Employees &amp; COBRA Enrollees'!Y101),"",DATEDIF(E95,C95,"y"))</f>
        <v/>
      </c>
      <c r="I95" s="230" t="str">
        <f>IF(ISBLANK('Employees &amp; COBRA Enrollees'!S101),"",'Employees &amp; COBRA Enrollees'!S101)</f>
        <v/>
      </c>
      <c r="J95" s="231" t="str">
        <f>IF(ISBLANK('Employees &amp; COBRA Enrollees'!D101),"",'Employees &amp; COBRA Enrollees'!D101)</f>
        <v/>
      </c>
      <c r="K95" s="226" t="str">
        <f>IF(ISBLANK('Employees &amp; COBRA Enrollees'!D101),"",'Employees &amp; COBRA Enrollees'!AC101)</f>
        <v/>
      </c>
      <c r="L95" s="226" t="str">
        <f>IF(ISBLANK('Employees &amp; COBRA Enrollees'!Z101),"",'Employees &amp; COBRA Enrollees'!Z101)</f>
        <v/>
      </c>
      <c r="M95" s="232" t="str">
        <f>IF(ISBLANK('Employees &amp; COBRA Enrollees'!AM101),"",'Employees &amp; COBRA Enrollees'!AM101)</f>
        <v/>
      </c>
      <c r="N95" s="232" t="str">
        <f>IF(ISBLANK('Employees &amp; COBRA Enrollees'!AN101),"",'Employees &amp; COBRA Enrollees'!AN101)</f>
        <v/>
      </c>
      <c r="O95" s="232" t="str">
        <f>IF(ISBLANK('Employees &amp; COBRA Enrollees'!AO101),"",'Employees &amp; COBRA Enrollees'!AO101)</f>
        <v/>
      </c>
      <c r="P95" s="232" t="str">
        <f>IF(ISBLANK('Employees &amp; COBRA Enrollees'!AP101),"",'Employees &amp; COBRA Enrollees'!AP101)</f>
        <v/>
      </c>
    </row>
    <row r="96" spans="1:16" ht="15.9" customHeight="1" thickBot="1" x14ac:dyDescent="0.3">
      <c r="A96" s="44"/>
      <c r="B96" s="223" t="str">
        <f>IF(ISBLANK('Employees &amp; COBRA Enrollees'!BR102),"",'Employees &amp; COBRA Enrollees'!BR102)</f>
        <v>Yes</v>
      </c>
      <c r="C96" s="224" t="str">
        <f>IF(ISBLANK('Employees &amp; COBRA Enrollees'!P102),"",'Employees &amp; COBRA Enrollees'!P102)</f>
        <v/>
      </c>
      <c r="D96" s="225" t="str">
        <f>IF(ISBLANK('Employees &amp; COBRA Enrollees'!Q102),"",'Employees &amp; COBRA Enrollees'!Q102)</f>
        <v/>
      </c>
      <c r="E96" s="226" t="str">
        <f>IF(ISBLANK('Employees &amp; COBRA Enrollees'!Y102),"",'Employees &amp; COBRA Enrollees'!Y102)</f>
        <v/>
      </c>
      <c r="F96" s="227" t="str">
        <f>'Employees &amp; COBRA Enrollees'!V102&amp;" "&amp;'Employees &amp; COBRA Enrollees'!U102</f>
        <v xml:space="preserve"> </v>
      </c>
      <c r="G96" s="228" t="str">
        <f>IF(ISBLANK('Employees &amp; COBRA Enrollees'!AQ102),"",'Employees &amp; COBRA Enrollees'!AQ102)</f>
        <v/>
      </c>
      <c r="H96" s="229" t="str">
        <f>IF(ISBLANK('Employees &amp; COBRA Enrollees'!Y102),"",DATEDIF(E96,C96,"y"))</f>
        <v/>
      </c>
      <c r="I96" s="230" t="str">
        <f>IF(ISBLANK('Employees &amp; COBRA Enrollees'!S102),"",'Employees &amp; COBRA Enrollees'!S102)</f>
        <v/>
      </c>
      <c r="J96" s="231" t="str">
        <f>IF(ISBLANK('Employees &amp; COBRA Enrollees'!D102),"",'Employees &amp; COBRA Enrollees'!D102)</f>
        <v/>
      </c>
      <c r="K96" s="226" t="str">
        <f>IF(ISBLANK('Employees &amp; COBRA Enrollees'!D102),"",'Employees &amp; COBRA Enrollees'!AC102)</f>
        <v/>
      </c>
      <c r="L96" s="226" t="str">
        <f>IF(ISBLANK('Employees &amp; COBRA Enrollees'!Z102),"",'Employees &amp; COBRA Enrollees'!Z102)</f>
        <v/>
      </c>
      <c r="M96" s="232" t="str">
        <f>IF(ISBLANK('Employees &amp; COBRA Enrollees'!AM102),"",'Employees &amp; COBRA Enrollees'!AM102)</f>
        <v/>
      </c>
      <c r="N96" s="232" t="str">
        <f>IF(ISBLANK('Employees &amp; COBRA Enrollees'!AN102),"",'Employees &amp; COBRA Enrollees'!AN102)</f>
        <v/>
      </c>
      <c r="O96" s="232" t="str">
        <f>IF(ISBLANK('Employees &amp; COBRA Enrollees'!AO102),"",'Employees &amp; COBRA Enrollees'!AO102)</f>
        <v/>
      </c>
      <c r="P96" s="232" t="str">
        <f>IF(ISBLANK('Employees &amp; COBRA Enrollees'!AP102),"",'Employees &amp; COBRA Enrollees'!AP102)</f>
        <v/>
      </c>
    </row>
    <row r="97" spans="1:16" ht="15.9" customHeight="1" thickBot="1" x14ac:dyDescent="0.3">
      <c r="A97" s="44"/>
      <c r="B97" s="223" t="str">
        <f>IF(ISBLANK('Employees &amp; COBRA Enrollees'!BR103),"",'Employees &amp; COBRA Enrollees'!BR103)</f>
        <v>Yes</v>
      </c>
      <c r="C97" s="224" t="str">
        <f>IF(ISBLANK('Employees &amp; COBRA Enrollees'!P103),"",'Employees &amp; COBRA Enrollees'!P103)</f>
        <v/>
      </c>
      <c r="D97" s="225" t="str">
        <f>IF(ISBLANK('Employees &amp; COBRA Enrollees'!Q103),"",'Employees &amp; COBRA Enrollees'!Q103)</f>
        <v/>
      </c>
      <c r="E97" s="226" t="str">
        <f>IF(ISBLANK('Employees &amp; COBRA Enrollees'!Y103),"",'Employees &amp; COBRA Enrollees'!Y103)</f>
        <v/>
      </c>
      <c r="F97" s="227" t="str">
        <f>'Employees &amp; COBRA Enrollees'!V103&amp;" "&amp;'Employees &amp; COBRA Enrollees'!U103</f>
        <v xml:space="preserve"> </v>
      </c>
      <c r="G97" s="228" t="str">
        <f>IF(ISBLANK('Employees &amp; COBRA Enrollees'!AQ103),"",'Employees &amp; COBRA Enrollees'!AQ103)</f>
        <v/>
      </c>
      <c r="H97" s="229" t="str">
        <f>IF(ISBLANK('Employees &amp; COBRA Enrollees'!Y103),"",DATEDIF(E97,C97,"y"))</f>
        <v/>
      </c>
      <c r="I97" s="230" t="str">
        <f>IF(ISBLANK('Employees &amp; COBRA Enrollees'!S103),"",'Employees &amp; COBRA Enrollees'!S103)</f>
        <v/>
      </c>
      <c r="J97" s="231" t="str">
        <f>IF(ISBLANK('Employees &amp; COBRA Enrollees'!D103),"",'Employees &amp; COBRA Enrollees'!D103)</f>
        <v/>
      </c>
      <c r="K97" s="226" t="str">
        <f>IF(ISBLANK('Employees &amp; COBRA Enrollees'!D103),"",'Employees &amp; COBRA Enrollees'!AC103)</f>
        <v/>
      </c>
      <c r="L97" s="226" t="str">
        <f>IF(ISBLANK('Employees &amp; COBRA Enrollees'!Z103),"",'Employees &amp; COBRA Enrollees'!Z103)</f>
        <v/>
      </c>
      <c r="M97" s="232" t="str">
        <f>IF(ISBLANK('Employees &amp; COBRA Enrollees'!AM103),"",'Employees &amp; COBRA Enrollees'!AM103)</f>
        <v/>
      </c>
      <c r="N97" s="232" t="str">
        <f>IF(ISBLANK('Employees &amp; COBRA Enrollees'!AN103),"",'Employees &amp; COBRA Enrollees'!AN103)</f>
        <v/>
      </c>
      <c r="O97" s="232" t="str">
        <f>IF(ISBLANK('Employees &amp; COBRA Enrollees'!AO103),"",'Employees &amp; COBRA Enrollees'!AO103)</f>
        <v/>
      </c>
      <c r="P97" s="232" t="str">
        <f>IF(ISBLANK('Employees &amp; COBRA Enrollees'!AP103),"",'Employees &amp; COBRA Enrollees'!AP103)</f>
        <v/>
      </c>
    </row>
    <row r="98" spans="1:16" ht="15.9" customHeight="1" thickBot="1" x14ac:dyDescent="0.3">
      <c r="A98" s="44"/>
      <c r="B98" s="223" t="str">
        <f>IF(ISBLANK('Employees &amp; COBRA Enrollees'!BR104),"",'Employees &amp; COBRA Enrollees'!BR104)</f>
        <v>Yes</v>
      </c>
      <c r="C98" s="224" t="str">
        <f>IF(ISBLANK('Employees &amp; COBRA Enrollees'!P104),"",'Employees &amp; COBRA Enrollees'!P104)</f>
        <v/>
      </c>
      <c r="D98" s="225" t="str">
        <f>IF(ISBLANK('Employees &amp; COBRA Enrollees'!Q104),"",'Employees &amp; COBRA Enrollees'!Q104)</f>
        <v/>
      </c>
      <c r="E98" s="226" t="str">
        <f>IF(ISBLANK('Employees &amp; COBRA Enrollees'!Y104),"",'Employees &amp; COBRA Enrollees'!Y104)</f>
        <v/>
      </c>
      <c r="F98" s="227" t="str">
        <f>'Employees &amp; COBRA Enrollees'!V104&amp;" "&amp;'Employees &amp; COBRA Enrollees'!U104</f>
        <v xml:space="preserve"> </v>
      </c>
      <c r="G98" s="228" t="str">
        <f>IF(ISBLANK('Employees &amp; COBRA Enrollees'!AQ104),"",'Employees &amp; COBRA Enrollees'!AQ104)</f>
        <v/>
      </c>
      <c r="H98" s="229" t="str">
        <f>IF(ISBLANK('Employees &amp; COBRA Enrollees'!Y104),"",DATEDIF(E98,C98,"y"))</f>
        <v/>
      </c>
      <c r="I98" s="230" t="str">
        <f>IF(ISBLANK('Employees &amp; COBRA Enrollees'!S104),"",'Employees &amp; COBRA Enrollees'!S104)</f>
        <v/>
      </c>
      <c r="J98" s="231" t="str">
        <f>IF(ISBLANK('Employees &amp; COBRA Enrollees'!D104),"",'Employees &amp; COBRA Enrollees'!D104)</f>
        <v/>
      </c>
      <c r="K98" s="226" t="str">
        <f>IF(ISBLANK('Employees &amp; COBRA Enrollees'!D104),"",'Employees &amp; COBRA Enrollees'!AC104)</f>
        <v/>
      </c>
      <c r="L98" s="226" t="str">
        <f>IF(ISBLANK('Employees &amp; COBRA Enrollees'!Z104),"",'Employees &amp; COBRA Enrollees'!Z104)</f>
        <v/>
      </c>
      <c r="M98" s="232" t="str">
        <f>IF(ISBLANK('Employees &amp; COBRA Enrollees'!AM104),"",'Employees &amp; COBRA Enrollees'!AM104)</f>
        <v/>
      </c>
      <c r="N98" s="232" t="str">
        <f>IF(ISBLANK('Employees &amp; COBRA Enrollees'!AN104),"",'Employees &amp; COBRA Enrollees'!AN104)</f>
        <v/>
      </c>
      <c r="O98" s="232" t="str">
        <f>IF(ISBLANK('Employees &amp; COBRA Enrollees'!AO104),"",'Employees &amp; COBRA Enrollees'!AO104)</f>
        <v/>
      </c>
      <c r="P98" s="232" t="str">
        <f>IF(ISBLANK('Employees &amp; COBRA Enrollees'!AP104),"",'Employees &amp; COBRA Enrollees'!AP104)</f>
        <v/>
      </c>
    </row>
    <row r="99" spans="1:16" ht="15.9" customHeight="1" thickBot="1" x14ac:dyDescent="0.3">
      <c r="A99" s="44"/>
      <c r="B99" s="223" t="str">
        <f>IF(ISBLANK('Employees &amp; COBRA Enrollees'!BR105),"",'Employees &amp; COBRA Enrollees'!BR105)</f>
        <v>Yes</v>
      </c>
      <c r="C99" s="224" t="str">
        <f>IF(ISBLANK('Employees &amp; COBRA Enrollees'!P105),"",'Employees &amp; COBRA Enrollees'!P105)</f>
        <v/>
      </c>
      <c r="D99" s="225" t="str">
        <f>IF(ISBLANK('Employees &amp; COBRA Enrollees'!Q105),"",'Employees &amp; COBRA Enrollees'!Q105)</f>
        <v/>
      </c>
      <c r="E99" s="226" t="str">
        <f>IF(ISBLANK('Employees &amp; COBRA Enrollees'!Y105),"",'Employees &amp; COBRA Enrollees'!Y105)</f>
        <v/>
      </c>
      <c r="F99" s="227" t="str">
        <f>'Employees &amp; COBRA Enrollees'!V105&amp;" "&amp;'Employees &amp; COBRA Enrollees'!U105</f>
        <v xml:space="preserve"> </v>
      </c>
      <c r="G99" s="228" t="str">
        <f>IF(ISBLANK('Employees &amp; COBRA Enrollees'!AQ105),"",'Employees &amp; COBRA Enrollees'!AQ105)</f>
        <v/>
      </c>
      <c r="H99" s="229" t="str">
        <f>IF(ISBLANK('Employees &amp; COBRA Enrollees'!Y105),"",DATEDIF(E99,C99,"y"))</f>
        <v/>
      </c>
      <c r="I99" s="230" t="str">
        <f>IF(ISBLANK('Employees &amp; COBRA Enrollees'!S105),"",'Employees &amp; COBRA Enrollees'!S105)</f>
        <v/>
      </c>
      <c r="J99" s="231" t="str">
        <f>IF(ISBLANK('Employees &amp; COBRA Enrollees'!D105),"",'Employees &amp; COBRA Enrollees'!D105)</f>
        <v/>
      </c>
      <c r="K99" s="226" t="str">
        <f>IF(ISBLANK('Employees &amp; COBRA Enrollees'!D105),"",'Employees &amp; COBRA Enrollees'!AC105)</f>
        <v/>
      </c>
      <c r="L99" s="226" t="str">
        <f>IF(ISBLANK('Employees &amp; COBRA Enrollees'!Z105),"",'Employees &amp; COBRA Enrollees'!Z105)</f>
        <v/>
      </c>
      <c r="M99" s="232" t="str">
        <f>IF(ISBLANK('Employees &amp; COBRA Enrollees'!AM105),"",'Employees &amp; COBRA Enrollees'!AM105)</f>
        <v/>
      </c>
      <c r="N99" s="232" t="str">
        <f>IF(ISBLANK('Employees &amp; COBRA Enrollees'!AN105),"",'Employees &amp; COBRA Enrollees'!AN105)</f>
        <v/>
      </c>
      <c r="O99" s="232" t="str">
        <f>IF(ISBLANK('Employees &amp; COBRA Enrollees'!AO105),"",'Employees &amp; COBRA Enrollees'!AO105)</f>
        <v/>
      </c>
      <c r="P99" s="232" t="str">
        <f>IF(ISBLANK('Employees &amp; COBRA Enrollees'!AP105),"",'Employees &amp; COBRA Enrollees'!AP105)</f>
        <v/>
      </c>
    </row>
    <row r="100" spans="1:16" ht="15.9" customHeight="1" thickBot="1" x14ac:dyDescent="0.3">
      <c r="A100" s="44"/>
      <c r="B100" s="223" t="str">
        <f>IF(ISBLANK('Employees &amp; COBRA Enrollees'!BR106),"",'Employees &amp; COBRA Enrollees'!BR106)</f>
        <v>Yes</v>
      </c>
      <c r="C100" s="224" t="str">
        <f>IF(ISBLANK('Employees &amp; COBRA Enrollees'!P106),"",'Employees &amp; COBRA Enrollees'!P106)</f>
        <v/>
      </c>
      <c r="D100" s="225" t="str">
        <f>IF(ISBLANK('Employees &amp; COBRA Enrollees'!Q106),"",'Employees &amp; COBRA Enrollees'!Q106)</f>
        <v/>
      </c>
      <c r="E100" s="226" t="str">
        <f>IF(ISBLANK('Employees &amp; COBRA Enrollees'!Y106),"",'Employees &amp; COBRA Enrollees'!Y106)</f>
        <v/>
      </c>
      <c r="F100" s="227" t="str">
        <f>'Employees &amp; COBRA Enrollees'!V106&amp;" "&amp;'Employees &amp; COBRA Enrollees'!U106</f>
        <v xml:space="preserve"> </v>
      </c>
      <c r="G100" s="228" t="str">
        <f>IF(ISBLANK('Employees &amp; COBRA Enrollees'!AQ106),"",'Employees &amp; COBRA Enrollees'!AQ106)</f>
        <v/>
      </c>
      <c r="H100" s="229" t="str">
        <f>IF(ISBLANK('Employees &amp; COBRA Enrollees'!Y106),"",DATEDIF(E100,C100,"y"))</f>
        <v/>
      </c>
      <c r="I100" s="230" t="str">
        <f>IF(ISBLANK('Employees &amp; COBRA Enrollees'!S106),"",'Employees &amp; COBRA Enrollees'!S106)</f>
        <v/>
      </c>
      <c r="J100" s="231" t="str">
        <f>IF(ISBLANK('Employees &amp; COBRA Enrollees'!D106),"",'Employees &amp; COBRA Enrollees'!D106)</f>
        <v/>
      </c>
      <c r="K100" s="226" t="str">
        <f>IF(ISBLANK('Employees &amp; COBRA Enrollees'!D106),"",'Employees &amp; COBRA Enrollees'!AC106)</f>
        <v/>
      </c>
      <c r="L100" s="226" t="str">
        <f>IF(ISBLANK('Employees &amp; COBRA Enrollees'!Z106),"",'Employees &amp; COBRA Enrollees'!Z106)</f>
        <v/>
      </c>
      <c r="M100" s="232" t="str">
        <f>IF(ISBLANK('Employees &amp; COBRA Enrollees'!AM106),"",'Employees &amp; COBRA Enrollees'!AM106)</f>
        <v/>
      </c>
      <c r="N100" s="232" t="str">
        <f>IF(ISBLANK('Employees &amp; COBRA Enrollees'!AN106),"",'Employees &amp; COBRA Enrollees'!AN106)</f>
        <v/>
      </c>
      <c r="O100" s="232" t="str">
        <f>IF(ISBLANK('Employees &amp; COBRA Enrollees'!AO106),"",'Employees &amp; COBRA Enrollees'!AO106)</f>
        <v/>
      </c>
      <c r="P100" s="232" t="str">
        <f>IF(ISBLANK('Employees &amp; COBRA Enrollees'!AP106),"",'Employees &amp; COBRA Enrollees'!AP106)</f>
        <v/>
      </c>
    </row>
    <row r="101" spans="1:16" ht="15.9" customHeight="1" thickBot="1" x14ac:dyDescent="0.3">
      <c r="A101" s="44"/>
      <c r="B101" s="223" t="str">
        <f>IF(ISBLANK('Employees &amp; COBRA Enrollees'!BR107),"",'Employees &amp; COBRA Enrollees'!BR107)</f>
        <v>Yes</v>
      </c>
      <c r="C101" s="224" t="str">
        <f>IF(ISBLANK('Employees &amp; COBRA Enrollees'!P107),"",'Employees &amp; COBRA Enrollees'!P107)</f>
        <v/>
      </c>
      <c r="D101" s="225" t="str">
        <f>IF(ISBLANK('Employees &amp; COBRA Enrollees'!Q107),"",'Employees &amp; COBRA Enrollees'!Q107)</f>
        <v/>
      </c>
      <c r="E101" s="226" t="str">
        <f>IF(ISBLANK('Employees &amp; COBRA Enrollees'!Y107),"",'Employees &amp; COBRA Enrollees'!Y107)</f>
        <v/>
      </c>
      <c r="F101" s="227" t="str">
        <f>'Employees &amp; COBRA Enrollees'!V107&amp;" "&amp;'Employees &amp; COBRA Enrollees'!U107</f>
        <v xml:space="preserve"> </v>
      </c>
      <c r="G101" s="228" t="str">
        <f>IF(ISBLANK('Employees &amp; COBRA Enrollees'!AQ107),"",'Employees &amp; COBRA Enrollees'!AQ107)</f>
        <v/>
      </c>
      <c r="H101" s="229" t="str">
        <f>IF(ISBLANK('Employees &amp; COBRA Enrollees'!Y107),"",DATEDIF(E101,C101,"y"))</f>
        <v/>
      </c>
      <c r="I101" s="230" t="str">
        <f>IF(ISBLANK('Employees &amp; COBRA Enrollees'!S107),"",'Employees &amp; COBRA Enrollees'!S107)</f>
        <v/>
      </c>
      <c r="J101" s="231" t="str">
        <f>IF(ISBLANK('Employees &amp; COBRA Enrollees'!D107),"",'Employees &amp; COBRA Enrollees'!D107)</f>
        <v/>
      </c>
      <c r="K101" s="226" t="str">
        <f>IF(ISBLANK('Employees &amp; COBRA Enrollees'!D107),"",'Employees &amp; COBRA Enrollees'!AC107)</f>
        <v/>
      </c>
      <c r="L101" s="226" t="str">
        <f>IF(ISBLANK('Employees &amp; COBRA Enrollees'!Z107),"",'Employees &amp; COBRA Enrollees'!Z107)</f>
        <v/>
      </c>
      <c r="M101" s="232" t="str">
        <f>IF(ISBLANK('Employees &amp; COBRA Enrollees'!AM107),"",'Employees &amp; COBRA Enrollees'!AM107)</f>
        <v/>
      </c>
      <c r="N101" s="232" t="str">
        <f>IF(ISBLANK('Employees &amp; COBRA Enrollees'!AN107),"",'Employees &amp; COBRA Enrollees'!AN107)</f>
        <v/>
      </c>
      <c r="O101" s="232" t="str">
        <f>IF(ISBLANK('Employees &amp; COBRA Enrollees'!AO107),"",'Employees &amp; COBRA Enrollees'!AO107)</f>
        <v/>
      </c>
      <c r="P101" s="232" t="str">
        <f>IF(ISBLANK('Employees &amp; COBRA Enrollees'!AP107),"",'Employees &amp; COBRA Enrollees'!AP107)</f>
        <v/>
      </c>
    </row>
    <row r="102" spans="1:16" ht="15.9" customHeight="1" thickBot="1" x14ac:dyDescent="0.3">
      <c r="A102" s="44"/>
      <c r="B102" s="223" t="str">
        <f>IF(ISBLANK('Employees &amp; COBRA Enrollees'!BR108),"",'Employees &amp; COBRA Enrollees'!BR108)</f>
        <v>Yes</v>
      </c>
      <c r="C102" s="224" t="str">
        <f>IF(ISBLANK('Employees &amp; COBRA Enrollees'!P108),"",'Employees &amp; COBRA Enrollees'!P108)</f>
        <v/>
      </c>
      <c r="D102" s="225" t="str">
        <f>IF(ISBLANK('Employees &amp; COBRA Enrollees'!Q108),"",'Employees &amp; COBRA Enrollees'!Q108)</f>
        <v/>
      </c>
      <c r="E102" s="226" t="str">
        <f>IF(ISBLANK('Employees &amp; COBRA Enrollees'!Y108),"",'Employees &amp; COBRA Enrollees'!Y108)</f>
        <v/>
      </c>
      <c r="F102" s="227" t="str">
        <f>'Employees &amp; COBRA Enrollees'!V108&amp;" "&amp;'Employees &amp; COBRA Enrollees'!U108</f>
        <v xml:space="preserve"> </v>
      </c>
      <c r="G102" s="228" t="str">
        <f>IF(ISBLANK('Employees &amp; COBRA Enrollees'!AQ108),"",'Employees &amp; COBRA Enrollees'!AQ108)</f>
        <v/>
      </c>
      <c r="H102" s="229" t="str">
        <f>IF(ISBLANK('Employees &amp; COBRA Enrollees'!Y108),"",DATEDIF(E102,C102,"y"))</f>
        <v/>
      </c>
      <c r="I102" s="230" t="str">
        <f>IF(ISBLANK('Employees &amp; COBRA Enrollees'!S108),"",'Employees &amp; COBRA Enrollees'!S108)</f>
        <v/>
      </c>
      <c r="J102" s="231" t="str">
        <f>IF(ISBLANK('Employees &amp; COBRA Enrollees'!D108),"",'Employees &amp; COBRA Enrollees'!D108)</f>
        <v/>
      </c>
      <c r="K102" s="226" t="str">
        <f>IF(ISBLANK('Employees &amp; COBRA Enrollees'!D108),"",'Employees &amp; COBRA Enrollees'!AC108)</f>
        <v/>
      </c>
      <c r="L102" s="226" t="str">
        <f>IF(ISBLANK('Employees &amp; COBRA Enrollees'!Z108),"",'Employees &amp; COBRA Enrollees'!Z108)</f>
        <v/>
      </c>
      <c r="M102" s="232" t="str">
        <f>IF(ISBLANK('Employees &amp; COBRA Enrollees'!AM108),"",'Employees &amp; COBRA Enrollees'!AM108)</f>
        <v/>
      </c>
      <c r="N102" s="232" t="str">
        <f>IF(ISBLANK('Employees &amp; COBRA Enrollees'!AN108),"",'Employees &amp; COBRA Enrollees'!AN108)</f>
        <v/>
      </c>
      <c r="O102" s="232" t="str">
        <f>IF(ISBLANK('Employees &amp; COBRA Enrollees'!AO108),"",'Employees &amp; COBRA Enrollees'!AO108)</f>
        <v/>
      </c>
      <c r="P102" s="232" t="str">
        <f>IF(ISBLANK('Employees &amp; COBRA Enrollees'!AP108),"",'Employees &amp; COBRA Enrollees'!AP108)</f>
        <v/>
      </c>
    </row>
    <row r="103" spans="1:16" ht="15.9" customHeight="1" thickBot="1" x14ac:dyDescent="0.3">
      <c r="A103" s="44"/>
      <c r="B103" s="223" t="str">
        <f>IF(ISBLANK('Employees &amp; COBRA Enrollees'!BR109),"",'Employees &amp; COBRA Enrollees'!BR109)</f>
        <v>Yes</v>
      </c>
      <c r="C103" s="224" t="str">
        <f>IF(ISBLANK('Employees &amp; COBRA Enrollees'!P109),"",'Employees &amp; COBRA Enrollees'!P109)</f>
        <v/>
      </c>
      <c r="D103" s="225" t="str">
        <f>IF(ISBLANK('Employees &amp; COBRA Enrollees'!Q109),"",'Employees &amp; COBRA Enrollees'!Q109)</f>
        <v/>
      </c>
      <c r="E103" s="226" t="str">
        <f>IF(ISBLANK('Employees &amp; COBRA Enrollees'!Y109),"",'Employees &amp; COBRA Enrollees'!Y109)</f>
        <v/>
      </c>
      <c r="F103" s="227" t="str">
        <f>'Employees &amp; COBRA Enrollees'!V109&amp;" "&amp;'Employees &amp; COBRA Enrollees'!U109</f>
        <v xml:space="preserve"> </v>
      </c>
      <c r="G103" s="228" t="str">
        <f>IF(ISBLANK('Employees &amp; COBRA Enrollees'!AQ109),"",'Employees &amp; COBRA Enrollees'!AQ109)</f>
        <v/>
      </c>
      <c r="H103" s="229" t="str">
        <f>IF(ISBLANK('Employees &amp; COBRA Enrollees'!Y109),"",DATEDIF(E103,C103,"y"))</f>
        <v/>
      </c>
      <c r="I103" s="230" t="str">
        <f>IF(ISBLANK('Employees &amp; COBRA Enrollees'!S109),"",'Employees &amp; COBRA Enrollees'!S109)</f>
        <v/>
      </c>
      <c r="J103" s="231" t="str">
        <f>IF(ISBLANK('Employees &amp; COBRA Enrollees'!D109),"",'Employees &amp; COBRA Enrollees'!D109)</f>
        <v/>
      </c>
      <c r="K103" s="226" t="str">
        <f>IF(ISBLANK('Employees &amp; COBRA Enrollees'!D109),"",'Employees &amp; COBRA Enrollees'!AC109)</f>
        <v/>
      </c>
      <c r="L103" s="226" t="str">
        <f>IF(ISBLANK('Employees &amp; COBRA Enrollees'!Z109),"",'Employees &amp; COBRA Enrollees'!Z109)</f>
        <v/>
      </c>
      <c r="M103" s="232" t="str">
        <f>IF(ISBLANK('Employees &amp; COBRA Enrollees'!AM109),"",'Employees &amp; COBRA Enrollees'!AM109)</f>
        <v/>
      </c>
      <c r="N103" s="232" t="str">
        <f>IF(ISBLANK('Employees &amp; COBRA Enrollees'!AN109),"",'Employees &amp; COBRA Enrollees'!AN109)</f>
        <v/>
      </c>
      <c r="O103" s="232" t="str">
        <f>IF(ISBLANK('Employees &amp; COBRA Enrollees'!AO109),"",'Employees &amp; COBRA Enrollees'!AO109)</f>
        <v/>
      </c>
      <c r="P103" s="232" t="str">
        <f>IF(ISBLANK('Employees &amp; COBRA Enrollees'!AP109),"",'Employees &amp; COBRA Enrollees'!AP109)</f>
        <v/>
      </c>
    </row>
    <row r="104" spans="1:16" ht="15.9" customHeight="1" thickBot="1" x14ac:dyDescent="0.3">
      <c r="A104" s="44"/>
      <c r="B104" s="223" t="str">
        <f>IF(ISBLANK('Employees &amp; COBRA Enrollees'!BR110),"",'Employees &amp; COBRA Enrollees'!BR110)</f>
        <v>Yes</v>
      </c>
      <c r="C104" s="224" t="str">
        <f>IF(ISBLANK('Employees &amp; COBRA Enrollees'!P110),"",'Employees &amp; COBRA Enrollees'!P110)</f>
        <v/>
      </c>
      <c r="D104" s="225" t="str">
        <f>IF(ISBLANK('Employees &amp; COBRA Enrollees'!Q110),"",'Employees &amp; COBRA Enrollees'!Q110)</f>
        <v/>
      </c>
      <c r="E104" s="226" t="str">
        <f>IF(ISBLANK('Employees &amp; COBRA Enrollees'!Y110),"",'Employees &amp; COBRA Enrollees'!Y110)</f>
        <v/>
      </c>
      <c r="F104" s="227" t="str">
        <f>'Employees &amp; COBRA Enrollees'!V110&amp;" "&amp;'Employees &amp; COBRA Enrollees'!U110</f>
        <v xml:space="preserve"> </v>
      </c>
      <c r="G104" s="228" t="str">
        <f>IF(ISBLANK('Employees &amp; COBRA Enrollees'!AQ110),"",'Employees &amp; COBRA Enrollees'!AQ110)</f>
        <v/>
      </c>
      <c r="H104" s="229" t="str">
        <f>IF(ISBLANK('Employees &amp; COBRA Enrollees'!Y110),"",DATEDIF(E104,C104,"y"))</f>
        <v/>
      </c>
      <c r="I104" s="230" t="str">
        <f>IF(ISBLANK('Employees &amp; COBRA Enrollees'!S110),"",'Employees &amp; COBRA Enrollees'!S110)</f>
        <v/>
      </c>
      <c r="J104" s="231" t="str">
        <f>IF(ISBLANK('Employees &amp; COBRA Enrollees'!D110),"",'Employees &amp; COBRA Enrollees'!D110)</f>
        <v/>
      </c>
      <c r="K104" s="226" t="str">
        <f>IF(ISBLANK('Employees &amp; COBRA Enrollees'!D110),"",'Employees &amp; COBRA Enrollees'!AC110)</f>
        <v/>
      </c>
      <c r="L104" s="226" t="str">
        <f>IF(ISBLANK('Employees &amp; COBRA Enrollees'!Z110),"",'Employees &amp; COBRA Enrollees'!Z110)</f>
        <v/>
      </c>
      <c r="M104" s="232" t="str">
        <f>IF(ISBLANK('Employees &amp; COBRA Enrollees'!AM110),"",'Employees &amp; COBRA Enrollees'!AM110)</f>
        <v/>
      </c>
      <c r="N104" s="232" t="str">
        <f>IF(ISBLANK('Employees &amp; COBRA Enrollees'!AN110),"",'Employees &amp; COBRA Enrollees'!AN110)</f>
        <v/>
      </c>
      <c r="O104" s="232" t="str">
        <f>IF(ISBLANK('Employees &amp; COBRA Enrollees'!AO110),"",'Employees &amp; COBRA Enrollees'!AO110)</f>
        <v/>
      </c>
      <c r="P104" s="232" t="str">
        <f>IF(ISBLANK('Employees &amp; COBRA Enrollees'!AP110),"",'Employees &amp; COBRA Enrollees'!AP110)</f>
        <v/>
      </c>
    </row>
    <row r="105" spans="1:16" ht="15.9" customHeight="1" thickBot="1" x14ac:dyDescent="0.3">
      <c r="A105" s="44"/>
      <c r="B105" s="223" t="str">
        <f>IF(ISBLANK('Employees &amp; COBRA Enrollees'!BR111),"",'Employees &amp; COBRA Enrollees'!BR111)</f>
        <v>Yes</v>
      </c>
      <c r="C105" s="224" t="str">
        <f>IF(ISBLANK('Employees &amp; COBRA Enrollees'!P111),"",'Employees &amp; COBRA Enrollees'!P111)</f>
        <v/>
      </c>
      <c r="D105" s="225" t="str">
        <f>IF(ISBLANK('Employees &amp; COBRA Enrollees'!Q111),"",'Employees &amp; COBRA Enrollees'!Q111)</f>
        <v/>
      </c>
      <c r="E105" s="226" t="str">
        <f>IF(ISBLANK('Employees &amp; COBRA Enrollees'!Y111),"",'Employees &amp; COBRA Enrollees'!Y111)</f>
        <v/>
      </c>
      <c r="F105" s="227" t="str">
        <f>'Employees &amp; COBRA Enrollees'!V111&amp;" "&amp;'Employees &amp; COBRA Enrollees'!U111</f>
        <v xml:space="preserve"> </v>
      </c>
      <c r="G105" s="228" t="str">
        <f>IF(ISBLANK('Employees &amp; COBRA Enrollees'!AQ111),"",'Employees &amp; COBRA Enrollees'!AQ111)</f>
        <v/>
      </c>
      <c r="H105" s="229" t="str">
        <f>IF(ISBLANK('Employees &amp; COBRA Enrollees'!Y111),"",DATEDIF(E105,C105,"y"))</f>
        <v/>
      </c>
      <c r="I105" s="230" t="str">
        <f>IF(ISBLANK('Employees &amp; COBRA Enrollees'!S111),"",'Employees &amp; COBRA Enrollees'!S111)</f>
        <v/>
      </c>
      <c r="J105" s="231" t="str">
        <f>IF(ISBLANK('Employees &amp; COBRA Enrollees'!D111),"",'Employees &amp; COBRA Enrollees'!D111)</f>
        <v/>
      </c>
      <c r="K105" s="226" t="str">
        <f>IF(ISBLANK('Employees &amp; COBRA Enrollees'!D111),"",'Employees &amp; COBRA Enrollees'!AC111)</f>
        <v/>
      </c>
      <c r="L105" s="226" t="str">
        <f>IF(ISBLANK('Employees &amp; COBRA Enrollees'!Z111),"",'Employees &amp; COBRA Enrollees'!Z111)</f>
        <v/>
      </c>
      <c r="M105" s="232" t="str">
        <f>IF(ISBLANK('Employees &amp; COBRA Enrollees'!AM111),"",'Employees &amp; COBRA Enrollees'!AM111)</f>
        <v/>
      </c>
      <c r="N105" s="232" t="str">
        <f>IF(ISBLANK('Employees &amp; COBRA Enrollees'!AN111),"",'Employees &amp; COBRA Enrollees'!AN111)</f>
        <v/>
      </c>
      <c r="O105" s="232" t="str">
        <f>IF(ISBLANK('Employees &amp; COBRA Enrollees'!AO111),"",'Employees &amp; COBRA Enrollees'!AO111)</f>
        <v/>
      </c>
      <c r="P105" s="232" t="str">
        <f>IF(ISBLANK('Employees &amp; COBRA Enrollees'!AP111),"",'Employees &amp; COBRA Enrollees'!AP111)</f>
        <v/>
      </c>
    </row>
    <row r="106" spans="1:16" ht="15.9" customHeight="1" thickBot="1" x14ac:dyDescent="0.3">
      <c r="A106" s="44"/>
      <c r="B106" s="223" t="str">
        <f>IF(ISBLANK('Employees &amp; COBRA Enrollees'!BR112),"",'Employees &amp; COBRA Enrollees'!BR112)</f>
        <v>Yes</v>
      </c>
      <c r="C106" s="224" t="str">
        <f>IF(ISBLANK('Employees &amp; COBRA Enrollees'!P112),"",'Employees &amp; COBRA Enrollees'!P112)</f>
        <v/>
      </c>
      <c r="D106" s="225" t="str">
        <f>IF(ISBLANK('Employees &amp; COBRA Enrollees'!Q112),"",'Employees &amp; COBRA Enrollees'!Q112)</f>
        <v/>
      </c>
      <c r="E106" s="226" t="str">
        <f>IF(ISBLANK('Employees &amp; COBRA Enrollees'!Y112),"",'Employees &amp; COBRA Enrollees'!Y112)</f>
        <v/>
      </c>
      <c r="F106" s="227" t="str">
        <f>'Employees &amp; COBRA Enrollees'!V112&amp;" "&amp;'Employees &amp; COBRA Enrollees'!U112</f>
        <v xml:space="preserve"> </v>
      </c>
      <c r="G106" s="228" t="str">
        <f>IF(ISBLANK('Employees &amp; COBRA Enrollees'!AQ112),"",'Employees &amp; COBRA Enrollees'!AQ112)</f>
        <v/>
      </c>
      <c r="H106" s="229" t="str">
        <f>IF(ISBLANK('Employees &amp; COBRA Enrollees'!Y112),"",DATEDIF(E106,C106,"y"))</f>
        <v/>
      </c>
      <c r="I106" s="230" t="str">
        <f>IF(ISBLANK('Employees &amp; COBRA Enrollees'!S112),"",'Employees &amp; COBRA Enrollees'!S112)</f>
        <v/>
      </c>
      <c r="J106" s="231" t="str">
        <f>IF(ISBLANK('Employees &amp; COBRA Enrollees'!D112),"",'Employees &amp; COBRA Enrollees'!D112)</f>
        <v/>
      </c>
      <c r="K106" s="226" t="str">
        <f>IF(ISBLANK('Employees &amp; COBRA Enrollees'!D112),"",'Employees &amp; COBRA Enrollees'!AC112)</f>
        <v/>
      </c>
      <c r="L106" s="226" t="str">
        <f>IF(ISBLANK('Employees &amp; COBRA Enrollees'!Z112),"",'Employees &amp; COBRA Enrollees'!Z112)</f>
        <v/>
      </c>
      <c r="M106" s="232" t="str">
        <f>IF(ISBLANK('Employees &amp; COBRA Enrollees'!AM112),"",'Employees &amp; COBRA Enrollees'!AM112)</f>
        <v/>
      </c>
      <c r="N106" s="232" t="str">
        <f>IF(ISBLANK('Employees &amp; COBRA Enrollees'!AN112),"",'Employees &amp; COBRA Enrollees'!AN112)</f>
        <v/>
      </c>
      <c r="O106" s="232" t="str">
        <f>IF(ISBLANK('Employees &amp; COBRA Enrollees'!AO112),"",'Employees &amp; COBRA Enrollees'!AO112)</f>
        <v/>
      </c>
      <c r="P106" s="232" t="str">
        <f>IF(ISBLANK('Employees &amp; COBRA Enrollees'!AP112),"",'Employees &amp; COBRA Enrollees'!AP112)</f>
        <v/>
      </c>
    </row>
    <row r="107" spans="1:16" ht="15.9" customHeight="1" thickBot="1" x14ac:dyDescent="0.3">
      <c r="A107" s="44"/>
      <c r="B107" s="223" t="str">
        <f>IF(ISBLANK('Employees &amp; COBRA Enrollees'!BR113),"",'Employees &amp; COBRA Enrollees'!BR113)</f>
        <v>Yes</v>
      </c>
      <c r="C107" s="224" t="str">
        <f>IF(ISBLANK('Employees &amp; COBRA Enrollees'!P113),"",'Employees &amp; COBRA Enrollees'!P113)</f>
        <v/>
      </c>
      <c r="D107" s="225" t="str">
        <f>IF(ISBLANK('Employees &amp; COBRA Enrollees'!Q113),"",'Employees &amp; COBRA Enrollees'!Q113)</f>
        <v/>
      </c>
      <c r="E107" s="226" t="str">
        <f>IF(ISBLANK('Employees &amp; COBRA Enrollees'!Y113),"",'Employees &amp; COBRA Enrollees'!Y113)</f>
        <v/>
      </c>
      <c r="F107" s="227" t="str">
        <f>'Employees &amp; COBRA Enrollees'!V113&amp;" "&amp;'Employees &amp; COBRA Enrollees'!U113</f>
        <v xml:space="preserve"> </v>
      </c>
      <c r="G107" s="228" t="str">
        <f>IF(ISBLANK('Employees &amp; COBRA Enrollees'!AQ113),"",'Employees &amp; COBRA Enrollees'!AQ113)</f>
        <v/>
      </c>
      <c r="H107" s="229" t="str">
        <f>IF(ISBLANK('Employees &amp; COBRA Enrollees'!Y113),"",DATEDIF(E107,C107,"y"))</f>
        <v/>
      </c>
      <c r="I107" s="230" t="str">
        <f>IF(ISBLANK('Employees &amp; COBRA Enrollees'!S113),"",'Employees &amp; COBRA Enrollees'!S113)</f>
        <v/>
      </c>
      <c r="J107" s="231" t="str">
        <f>IF(ISBLANK('Employees &amp; COBRA Enrollees'!D113),"",'Employees &amp; COBRA Enrollees'!D113)</f>
        <v/>
      </c>
      <c r="K107" s="226" t="str">
        <f>IF(ISBLANK('Employees &amp; COBRA Enrollees'!D113),"",'Employees &amp; COBRA Enrollees'!AC113)</f>
        <v/>
      </c>
      <c r="L107" s="226" t="str">
        <f>IF(ISBLANK('Employees &amp; COBRA Enrollees'!Z113),"",'Employees &amp; COBRA Enrollees'!Z113)</f>
        <v/>
      </c>
      <c r="M107" s="232" t="str">
        <f>IF(ISBLANK('Employees &amp; COBRA Enrollees'!AM113),"",'Employees &amp; COBRA Enrollees'!AM113)</f>
        <v/>
      </c>
      <c r="N107" s="232" t="str">
        <f>IF(ISBLANK('Employees &amp; COBRA Enrollees'!AN113),"",'Employees &amp; COBRA Enrollees'!AN113)</f>
        <v/>
      </c>
      <c r="O107" s="232" t="str">
        <f>IF(ISBLANK('Employees &amp; COBRA Enrollees'!AO113),"",'Employees &amp; COBRA Enrollees'!AO113)</f>
        <v/>
      </c>
      <c r="P107" s="232" t="str">
        <f>IF(ISBLANK('Employees &amp; COBRA Enrollees'!AP113),"",'Employees &amp; COBRA Enrollees'!AP113)</f>
        <v/>
      </c>
    </row>
    <row r="108" spans="1:16" ht="15.9" customHeight="1" thickBot="1" x14ac:dyDescent="0.3">
      <c r="A108" s="44"/>
      <c r="B108" s="223" t="str">
        <f>IF(ISBLANK('Employees &amp; COBRA Enrollees'!BR114),"",'Employees &amp; COBRA Enrollees'!BR114)</f>
        <v>Yes</v>
      </c>
      <c r="C108" s="224" t="str">
        <f>IF(ISBLANK('Employees &amp; COBRA Enrollees'!P114),"",'Employees &amp; COBRA Enrollees'!P114)</f>
        <v/>
      </c>
      <c r="D108" s="225" t="str">
        <f>IF(ISBLANK('Employees &amp; COBRA Enrollees'!Q114),"",'Employees &amp; COBRA Enrollees'!Q114)</f>
        <v/>
      </c>
      <c r="E108" s="226" t="str">
        <f>IF(ISBLANK('Employees &amp; COBRA Enrollees'!Y114),"",'Employees &amp; COBRA Enrollees'!Y114)</f>
        <v/>
      </c>
      <c r="F108" s="227" t="str">
        <f>'Employees &amp; COBRA Enrollees'!V114&amp;" "&amp;'Employees &amp; COBRA Enrollees'!U114</f>
        <v xml:space="preserve"> </v>
      </c>
      <c r="G108" s="228" t="str">
        <f>IF(ISBLANK('Employees &amp; COBRA Enrollees'!AQ114),"",'Employees &amp; COBRA Enrollees'!AQ114)</f>
        <v/>
      </c>
      <c r="H108" s="229" t="str">
        <f>IF(ISBLANK('Employees &amp; COBRA Enrollees'!Y114),"",DATEDIF(E108,C108,"y"))</f>
        <v/>
      </c>
      <c r="I108" s="230" t="str">
        <f>IF(ISBLANK('Employees &amp; COBRA Enrollees'!S114),"",'Employees &amp; COBRA Enrollees'!S114)</f>
        <v/>
      </c>
      <c r="J108" s="231" t="str">
        <f>IF(ISBLANK('Employees &amp; COBRA Enrollees'!D114),"",'Employees &amp; COBRA Enrollees'!D114)</f>
        <v/>
      </c>
      <c r="K108" s="226" t="str">
        <f>IF(ISBLANK('Employees &amp; COBRA Enrollees'!D114),"",'Employees &amp; COBRA Enrollees'!AC114)</f>
        <v/>
      </c>
      <c r="L108" s="226" t="str">
        <f>IF(ISBLANK('Employees &amp; COBRA Enrollees'!Z114),"",'Employees &amp; COBRA Enrollees'!Z114)</f>
        <v/>
      </c>
      <c r="M108" s="232" t="str">
        <f>IF(ISBLANK('Employees &amp; COBRA Enrollees'!AM114),"",'Employees &amp; COBRA Enrollees'!AM114)</f>
        <v/>
      </c>
      <c r="N108" s="232" t="str">
        <f>IF(ISBLANK('Employees &amp; COBRA Enrollees'!AN114),"",'Employees &amp; COBRA Enrollees'!AN114)</f>
        <v/>
      </c>
      <c r="O108" s="232" t="str">
        <f>IF(ISBLANK('Employees &amp; COBRA Enrollees'!AO114),"",'Employees &amp; COBRA Enrollees'!AO114)</f>
        <v/>
      </c>
      <c r="P108" s="232" t="str">
        <f>IF(ISBLANK('Employees &amp; COBRA Enrollees'!AP114),"",'Employees &amp; COBRA Enrollees'!AP114)</f>
        <v/>
      </c>
    </row>
    <row r="109" spans="1:16" ht="15.9" customHeight="1" thickBot="1" x14ac:dyDescent="0.3">
      <c r="A109" s="44"/>
      <c r="B109" s="223" t="str">
        <f>IF(ISBLANK('Employees &amp; COBRA Enrollees'!BR115),"",'Employees &amp; COBRA Enrollees'!BR115)</f>
        <v>Yes</v>
      </c>
      <c r="C109" s="224" t="str">
        <f>IF(ISBLANK('Employees &amp; COBRA Enrollees'!P115),"",'Employees &amp; COBRA Enrollees'!P115)</f>
        <v/>
      </c>
      <c r="D109" s="225" t="str">
        <f>IF(ISBLANK('Employees &amp; COBRA Enrollees'!Q115),"",'Employees &amp; COBRA Enrollees'!Q115)</f>
        <v/>
      </c>
      <c r="E109" s="226" t="str">
        <f>IF(ISBLANK('Employees &amp; COBRA Enrollees'!Y115),"",'Employees &amp; COBRA Enrollees'!Y115)</f>
        <v/>
      </c>
      <c r="F109" s="227" t="str">
        <f>'Employees &amp; COBRA Enrollees'!V115&amp;" "&amp;'Employees &amp; COBRA Enrollees'!U115</f>
        <v xml:space="preserve"> </v>
      </c>
      <c r="G109" s="228" t="str">
        <f>IF(ISBLANK('Employees &amp; COBRA Enrollees'!AQ115),"",'Employees &amp; COBRA Enrollees'!AQ115)</f>
        <v/>
      </c>
      <c r="H109" s="229" t="str">
        <f>IF(ISBLANK('Employees &amp; COBRA Enrollees'!Y115),"",DATEDIF(E109,C109,"y"))</f>
        <v/>
      </c>
      <c r="I109" s="230" t="str">
        <f>IF(ISBLANK('Employees &amp; COBRA Enrollees'!S115),"",'Employees &amp; COBRA Enrollees'!S115)</f>
        <v/>
      </c>
      <c r="J109" s="231" t="str">
        <f>IF(ISBLANK('Employees &amp; COBRA Enrollees'!D115),"",'Employees &amp; COBRA Enrollees'!D115)</f>
        <v/>
      </c>
      <c r="K109" s="226" t="str">
        <f>IF(ISBLANK('Employees &amp; COBRA Enrollees'!D115),"",'Employees &amp; COBRA Enrollees'!AC115)</f>
        <v/>
      </c>
      <c r="L109" s="226" t="str">
        <f>IF(ISBLANK('Employees &amp; COBRA Enrollees'!Z115),"",'Employees &amp; COBRA Enrollees'!Z115)</f>
        <v/>
      </c>
      <c r="M109" s="232" t="str">
        <f>IF(ISBLANK('Employees &amp; COBRA Enrollees'!AM115),"",'Employees &amp; COBRA Enrollees'!AM115)</f>
        <v/>
      </c>
      <c r="N109" s="232" t="str">
        <f>IF(ISBLANK('Employees &amp; COBRA Enrollees'!AN115),"",'Employees &amp; COBRA Enrollees'!AN115)</f>
        <v/>
      </c>
      <c r="O109" s="232" t="str">
        <f>IF(ISBLANK('Employees &amp; COBRA Enrollees'!AO115),"",'Employees &amp; COBRA Enrollees'!AO115)</f>
        <v/>
      </c>
      <c r="P109" s="232" t="str">
        <f>IF(ISBLANK('Employees &amp; COBRA Enrollees'!AP115),"",'Employees &amp; COBRA Enrollees'!AP115)</f>
        <v/>
      </c>
    </row>
    <row r="110" spans="1:16" ht="15.9" customHeight="1" thickBot="1" x14ac:dyDescent="0.3">
      <c r="A110" s="44"/>
      <c r="B110" s="223" t="str">
        <f>IF(ISBLANK('Employees &amp; COBRA Enrollees'!BR116),"",'Employees &amp; COBRA Enrollees'!BR116)</f>
        <v>Yes</v>
      </c>
      <c r="C110" s="224" t="str">
        <f>IF(ISBLANK('Employees &amp; COBRA Enrollees'!P116),"",'Employees &amp; COBRA Enrollees'!P116)</f>
        <v/>
      </c>
      <c r="D110" s="225" t="str">
        <f>IF(ISBLANK('Employees &amp; COBRA Enrollees'!Q116),"",'Employees &amp; COBRA Enrollees'!Q116)</f>
        <v/>
      </c>
      <c r="E110" s="226" t="str">
        <f>IF(ISBLANK('Employees &amp; COBRA Enrollees'!Y116),"",'Employees &amp; COBRA Enrollees'!Y116)</f>
        <v/>
      </c>
      <c r="F110" s="227" t="str">
        <f>'Employees &amp; COBRA Enrollees'!V116&amp;" "&amp;'Employees &amp; COBRA Enrollees'!U116</f>
        <v xml:space="preserve"> </v>
      </c>
      <c r="G110" s="228" t="str">
        <f>IF(ISBLANK('Employees &amp; COBRA Enrollees'!AQ116),"",'Employees &amp; COBRA Enrollees'!AQ116)</f>
        <v/>
      </c>
      <c r="H110" s="229" t="str">
        <f>IF(ISBLANK('Employees &amp; COBRA Enrollees'!Y116),"",DATEDIF(E110,C110,"y"))</f>
        <v/>
      </c>
      <c r="I110" s="230" t="str">
        <f>IF(ISBLANK('Employees &amp; COBRA Enrollees'!S116),"",'Employees &amp; COBRA Enrollees'!S116)</f>
        <v/>
      </c>
      <c r="J110" s="231" t="str">
        <f>IF(ISBLANK('Employees &amp; COBRA Enrollees'!D116),"",'Employees &amp; COBRA Enrollees'!D116)</f>
        <v/>
      </c>
      <c r="K110" s="226" t="str">
        <f>IF(ISBLANK('Employees &amp; COBRA Enrollees'!D116),"",'Employees &amp; COBRA Enrollees'!AC116)</f>
        <v/>
      </c>
      <c r="L110" s="226" t="str">
        <f>IF(ISBLANK('Employees &amp; COBRA Enrollees'!Z116),"",'Employees &amp; COBRA Enrollees'!Z116)</f>
        <v/>
      </c>
      <c r="M110" s="232" t="str">
        <f>IF(ISBLANK('Employees &amp; COBRA Enrollees'!AM116),"",'Employees &amp; COBRA Enrollees'!AM116)</f>
        <v/>
      </c>
      <c r="N110" s="232" t="str">
        <f>IF(ISBLANK('Employees &amp; COBRA Enrollees'!AN116),"",'Employees &amp; COBRA Enrollees'!AN116)</f>
        <v/>
      </c>
      <c r="O110" s="232" t="str">
        <f>IF(ISBLANK('Employees &amp; COBRA Enrollees'!AO116),"",'Employees &amp; COBRA Enrollees'!AO116)</f>
        <v/>
      </c>
      <c r="P110" s="232" t="str">
        <f>IF(ISBLANK('Employees &amp; COBRA Enrollees'!AP116),"",'Employees &amp; COBRA Enrollees'!AP116)</f>
        <v/>
      </c>
    </row>
    <row r="111" spans="1:16" ht="15.9" customHeight="1" thickBot="1" x14ac:dyDescent="0.3">
      <c r="A111" s="44"/>
      <c r="B111" s="223" t="str">
        <f>IF(ISBLANK('Employees &amp; COBRA Enrollees'!BR117),"",'Employees &amp; COBRA Enrollees'!BR117)</f>
        <v>Yes</v>
      </c>
      <c r="C111" s="224" t="str">
        <f>IF(ISBLANK('Employees &amp; COBRA Enrollees'!P117),"",'Employees &amp; COBRA Enrollees'!P117)</f>
        <v/>
      </c>
      <c r="D111" s="225" t="str">
        <f>IF(ISBLANK('Employees &amp; COBRA Enrollees'!Q117),"",'Employees &amp; COBRA Enrollees'!Q117)</f>
        <v/>
      </c>
      <c r="E111" s="226" t="str">
        <f>IF(ISBLANK('Employees &amp; COBRA Enrollees'!Y117),"",'Employees &amp; COBRA Enrollees'!Y117)</f>
        <v/>
      </c>
      <c r="F111" s="227" t="str">
        <f>'Employees &amp; COBRA Enrollees'!V117&amp;" "&amp;'Employees &amp; COBRA Enrollees'!U117</f>
        <v xml:space="preserve"> </v>
      </c>
      <c r="G111" s="228" t="str">
        <f>IF(ISBLANK('Employees &amp; COBRA Enrollees'!AQ117),"",'Employees &amp; COBRA Enrollees'!AQ117)</f>
        <v/>
      </c>
      <c r="H111" s="229" t="str">
        <f>IF(ISBLANK('Employees &amp; COBRA Enrollees'!Y117),"",DATEDIF(E111,C111,"y"))</f>
        <v/>
      </c>
      <c r="I111" s="230" t="str">
        <f>IF(ISBLANK('Employees &amp; COBRA Enrollees'!S117),"",'Employees &amp; COBRA Enrollees'!S117)</f>
        <v/>
      </c>
      <c r="J111" s="231" t="str">
        <f>IF(ISBLANK('Employees &amp; COBRA Enrollees'!D117),"",'Employees &amp; COBRA Enrollees'!D117)</f>
        <v/>
      </c>
      <c r="K111" s="226" t="str">
        <f>IF(ISBLANK('Employees &amp; COBRA Enrollees'!D117),"",'Employees &amp; COBRA Enrollees'!AC117)</f>
        <v/>
      </c>
      <c r="L111" s="226" t="str">
        <f>IF(ISBLANK('Employees &amp; COBRA Enrollees'!Z117),"",'Employees &amp; COBRA Enrollees'!Z117)</f>
        <v/>
      </c>
      <c r="M111" s="232" t="str">
        <f>IF(ISBLANK('Employees &amp; COBRA Enrollees'!AM117),"",'Employees &amp; COBRA Enrollees'!AM117)</f>
        <v/>
      </c>
      <c r="N111" s="232" t="str">
        <f>IF(ISBLANK('Employees &amp; COBRA Enrollees'!AN117),"",'Employees &amp; COBRA Enrollees'!AN117)</f>
        <v/>
      </c>
      <c r="O111" s="232" t="str">
        <f>IF(ISBLANK('Employees &amp; COBRA Enrollees'!AO117),"",'Employees &amp; COBRA Enrollees'!AO117)</f>
        <v/>
      </c>
      <c r="P111" s="232" t="str">
        <f>IF(ISBLANK('Employees &amp; COBRA Enrollees'!AP117),"",'Employees &amp; COBRA Enrollees'!AP117)</f>
        <v/>
      </c>
    </row>
    <row r="112" spans="1:16" ht="15.9" customHeight="1" thickBot="1" x14ac:dyDescent="0.3">
      <c r="A112" s="44"/>
      <c r="B112" s="223" t="str">
        <f>IF(ISBLANK('Employees &amp; COBRA Enrollees'!BR118),"",'Employees &amp; COBRA Enrollees'!BR118)</f>
        <v>Yes</v>
      </c>
      <c r="C112" s="224" t="str">
        <f>IF(ISBLANK('Employees &amp; COBRA Enrollees'!P118),"",'Employees &amp; COBRA Enrollees'!P118)</f>
        <v/>
      </c>
      <c r="D112" s="225" t="str">
        <f>IF(ISBLANK('Employees &amp; COBRA Enrollees'!Q118),"",'Employees &amp; COBRA Enrollees'!Q118)</f>
        <v/>
      </c>
      <c r="E112" s="226" t="str">
        <f>IF(ISBLANK('Employees &amp; COBRA Enrollees'!Y118),"",'Employees &amp; COBRA Enrollees'!Y118)</f>
        <v/>
      </c>
      <c r="F112" s="227" t="str">
        <f>'Employees &amp; COBRA Enrollees'!V118&amp;" "&amp;'Employees &amp; COBRA Enrollees'!U118</f>
        <v xml:space="preserve"> </v>
      </c>
      <c r="G112" s="228" t="str">
        <f>IF(ISBLANK('Employees &amp; COBRA Enrollees'!AQ118),"",'Employees &amp; COBRA Enrollees'!AQ118)</f>
        <v/>
      </c>
      <c r="H112" s="229" t="str">
        <f>IF(ISBLANK('Employees &amp; COBRA Enrollees'!Y118),"",DATEDIF(E112,C112,"y"))</f>
        <v/>
      </c>
      <c r="I112" s="230" t="str">
        <f>IF(ISBLANK('Employees &amp; COBRA Enrollees'!S118),"",'Employees &amp; COBRA Enrollees'!S118)</f>
        <v/>
      </c>
      <c r="J112" s="231" t="str">
        <f>IF(ISBLANK('Employees &amp; COBRA Enrollees'!D118),"",'Employees &amp; COBRA Enrollees'!D118)</f>
        <v/>
      </c>
      <c r="K112" s="226" t="str">
        <f>IF(ISBLANK('Employees &amp; COBRA Enrollees'!D118),"",'Employees &amp; COBRA Enrollees'!AC118)</f>
        <v/>
      </c>
      <c r="L112" s="226" t="str">
        <f>IF(ISBLANK('Employees &amp; COBRA Enrollees'!Z118),"",'Employees &amp; COBRA Enrollees'!Z118)</f>
        <v/>
      </c>
      <c r="M112" s="232" t="str">
        <f>IF(ISBLANK('Employees &amp; COBRA Enrollees'!AM118),"",'Employees &amp; COBRA Enrollees'!AM118)</f>
        <v/>
      </c>
      <c r="N112" s="232" t="str">
        <f>IF(ISBLANK('Employees &amp; COBRA Enrollees'!AN118),"",'Employees &amp; COBRA Enrollees'!AN118)</f>
        <v/>
      </c>
      <c r="O112" s="232" t="str">
        <f>IF(ISBLANK('Employees &amp; COBRA Enrollees'!AO118),"",'Employees &amp; COBRA Enrollees'!AO118)</f>
        <v/>
      </c>
      <c r="P112" s="232" t="str">
        <f>IF(ISBLANK('Employees &amp; COBRA Enrollees'!AP118),"",'Employees &amp; COBRA Enrollees'!AP118)</f>
        <v/>
      </c>
    </row>
    <row r="113" spans="1:16" ht="15.9" customHeight="1" thickBot="1" x14ac:dyDescent="0.3">
      <c r="A113" s="44"/>
      <c r="B113" s="223" t="str">
        <f>IF(ISBLANK('Employees &amp; COBRA Enrollees'!BR119),"",'Employees &amp; COBRA Enrollees'!BR119)</f>
        <v>Yes</v>
      </c>
      <c r="C113" s="224" t="str">
        <f>IF(ISBLANK('Employees &amp; COBRA Enrollees'!P119),"",'Employees &amp; COBRA Enrollees'!P119)</f>
        <v/>
      </c>
      <c r="D113" s="225" t="str">
        <f>IF(ISBLANK('Employees &amp; COBRA Enrollees'!Q119),"",'Employees &amp; COBRA Enrollees'!Q119)</f>
        <v/>
      </c>
      <c r="E113" s="226" t="str">
        <f>IF(ISBLANK('Employees &amp; COBRA Enrollees'!Y119),"",'Employees &amp; COBRA Enrollees'!Y119)</f>
        <v/>
      </c>
      <c r="F113" s="227" t="str">
        <f>'Employees &amp; COBRA Enrollees'!V119&amp;" "&amp;'Employees &amp; COBRA Enrollees'!U119</f>
        <v xml:space="preserve"> </v>
      </c>
      <c r="G113" s="228" t="str">
        <f>IF(ISBLANK('Employees &amp; COBRA Enrollees'!AQ119),"",'Employees &amp; COBRA Enrollees'!AQ119)</f>
        <v/>
      </c>
      <c r="H113" s="229" t="str">
        <f>IF(ISBLANK('Employees &amp; COBRA Enrollees'!Y119),"",DATEDIF(E113,C113,"y"))</f>
        <v/>
      </c>
      <c r="I113" s="230" t="str">
        <f>IF(ISBLANK('Employees &amp; COBRA Enrollees'!S119),"",'Employees &amp; COBRA Enrollees'!S119)</f>
        <v/>
      </c>
      <c r="J113" s="231" t="str">
        <f>IF(ISBLANK('Employees &amp; COBRA Enrollees'!D119),"",'Employees &amp; COBRA Enrollees'!D119)</f>
        <v/>
      </c>
      <c r="K113" s="226" t="str">
        <f>IF(ISBLANK('Employees &amp; COBRA Enrollees'!D119),"",'Employees &amp; COBRA Enrollees'!AC119)</f>
        <v/>
      </c>
      <c r="L113" s="226" t="str">
        <f>IF(ISBLANK('Employees &amp; COBRA Enrollees'!Z119),"",'Employees &amp; COBRA Enrollees'!Z119)</f>
        <v/>
      </c>
      <c r="M113" s="232" t="str">
        <f>IF(ISBLANK('Employees &amp; COBRA Enrollees'!AM119),"",'Employees &amp; COBRA Enrollees'!AM119)</f>
        <v/>
      </c>
      <c r="N113" s="232" t="str">
        <f>IF(ISBLANK('Employees &amp; COBRA Enrollees'!AN119),"",'Employees &amp; COBRA Enrollees'!AN119)</f>
        <v/>
      </c>
      <c r="O113" s="232" t="str">
        <f>IF(ISBLANK('Employees &amp; COBRA Enrollees'!AO119),"",'Employees &amp; COBRA Enrollees'!AO119)</f>
        <v/>
      </c>
      <c r="P113" s="232" t="str">
        <f>IF(ISBLANK('Employees &amp; COBRA Enrollees'!AP119),"",'Employees &amp; COBRA Enrollees'!AP119)</f>
        <v/>
      </c>
    </row>
    <row r="114" spans="1:16" ht="15.9" customHeight="1" thickBot="1" x14ac:dyDescent="0.3">
      <c r="A114" s="44"/>
      <c r="B114" s="223" t="str">
        <f>IF(ISBLANK('Employees &amp; COBRA Enrollees'!BR120),"",'Employees &amp; COBRA Enrollees'!BR120)</f>
        <v>Yes</v>
      </c>
      <c r="C114" s="224" t="str">
        <f>IF(ISBLANK('Employees &amp; COBRA Enrollees'!P120),"",'Employees &amp; COBRA Enrollees'!P120)</f>
        <v/>
      </c>
      <c r="D114" s="225" t="str">
        <f>IF(ISBLANK('Employees &amp; COBRA Enrollees'!Q120),"",'Employees &amp; COBRA Enrollees'!Q120)</f>
        <v/>
      </c>
      <c r="E114" s="226" t="str">
        <f>IF(ISBLANK('Employees &amp; COBRA Enrollees'!Y120),"",'Employees &amp; COBRA Enrollees'!Y120)</f>
        <v/>
      </c>
      <c r="F114" s="227" t="str">
        <f>'Employees &amp; COBRA Enrollees'!V120&amp;" "&amp;'Employees &amp; COBRA Enrollees'!U120</f>
        <v xml:space="preserve"> </v>
      </c>
      <c r="G114" s="228" t="str">
        <f>IF(ISBLANK('Employees &amp; COBRA Enrollees'!AQ120),"",'Employees &amp; COBRA Enrollees'!AQ120)</f>
        <v/>
      </c>
      <c r="H114" s="229" t="str">
        <f>IF(ISBLANK('Employees &amp; COBRA Enrollees'!Y120),"",DATEDIF(E114,C114,"y"))</f>
        <v/>
      </c>
      <c r="I114" s="230" t="str">
        <f>IF(ISBLANK('Employees &amp; COBRA Enrollees'!S120),"",'Employees &amp; COBRA Enrollees'!S120)</f>
        <v/>
      </c>
      <c r="J114" s="231" t="str">
        <f>IF(ISBLANK('Employees &amp; COBRA Enrollees'!D120),"",'Employees &amp; COBRA Enrollees'!D120)</f>
        <v/>
      </c>
      <c r="K114" s="226" t="str">
        <f>IF(ISBLANK('Employees &amp; COBRA Enrollees'!D120),"",'Employees &amp; COBRA Enrollees'!AC120)</f>
        <v/>
      </c>
      <c r="L114" s="226" t="str">
        <f>IF(ISBLANK('Employees &amp; COBRA Enrollees'!Z120),"",'Employees &amp; COBRA Enrollees'!Z120)</f>
        <v/>
      </c>
      <c r="M114" s="232" t="str">
        <f>IF(ISBLANK('Employees &amp; COBRA Enrollees'!AM120),"",'Employees &amp; COBRA Enrollees'!AM120)</f>
        <v/>
      </c>
      <c r="N114" s="232" t="str">
        <f>IF(ISBLANK('Employees &amp; COBRA Enrollees'!AN120),"",'Employees &amp; COBRA Enrollees'!AN120)</f>
        <v/>
      </c>
      <c r="O114" s="232" t="str">
        <f>IF(ISBLANK('Employees &amp; COBRA Enrollees'!AO120),"",'Employees &amp; COBRA Enrollees'!AO120)</f>
        <v/>
      </c>
      <c r="P114" s="232" t="str">
        <f>IF(ISBLANK('Employees &amp; COBRA Enrollees'!AP120),"",'Employees &amp; COBRA Enrollees'!AP120)</f>
        <v/>
      </c>
    </row>
    <row r="115" spans="1:16" ht="15.9" customHeight="1" thickBot="1" x14ac:dyDescent="0.3">
      <c r="A115" s="44"/>
      <c r="B115" s="223" t="str">
        <f>IF(ISBLANK('Employees &amp; COBRA Enrollees'!BR121),"",'Employees &amp; COBRA Enrollees'!BR121)</f>
        <v>Yes</v>
      </c>
      <c r="C115" s="224" t="str">
        <f>IF(ISBLANK('Employees &amp; COBRA Enrollees'!P121),"",'Employees &amp; COBRA Enrollees'!P121)</f>
        <v/>
      </c>
      <c r="D115" s="225" t="str">
        <f>IF(ISBLANK('Employees &amp; COBRA Enrollees'!Q121),"",'Employees &amp; COBRA Enrollees'!Q121)</f>
        <v/>
      </c>
      <c r="E115" s="226" t="str">
        <f>IF(ISBLANK('Employees &amp; COBRA Enrollees'!Y121),"",'Employees &amp; COBRA Enrollees'!Y121)</f>
        <v/>
      </c>
      <c r="F115" s="227" t="str">
        <f>'Employees &amp; COBRA Enrollees'!V121&amp;" "&amp;'Employees &amp; COBRA Enrollees'!U121</f>
        <v xml:space="preserve"> </v>
      </c>
      <c r="G115" s="228" t="str">
        <f>IF(ISBLANK('Employees &amp; COBRA Enrollees'!AQ121),"",'Employees &amp; COBRA Enrollees'!AQ121)</f>
        <v/>
      </c>
      <c r="H115" s="229" t="str">
        <f>IF(ISBLANK('Employees &amp; COBRA Enrollees'!Y121),"",DATEDIF(E115,C115,"y"))</f>
        <v/>
      </c>
      <c r="I115" s="230" t="str">
        <f>IF(ISBLANK('Employees &amp; COBRA Enrollees'!S121),"",'Employees &amp; COBRA Enrollees'!S121)</f>
        <v/>
      </c>
      <c r="J115" s="231" t="str">
        <f>IF(ISBLANK('Employees &amp; COBRA Enrollees'!D121),"",'Employees &amp; COBRA Enrollees'!D121)</f>
        <v/>
      </c>
      <c r="K115" s="226" t="str">
        <f>IF(ISBLANK('Employees &amp; COBRA Enrollees'!D121),"",'Employees &amp; COBRA Enrollees'!AC121)</f>
        <v/>
      </c>
      <c r="L115" s="226" t="str">
        <f>IF(ISBLANK('Employees &amp; COBRA Enrollees'!Z121),"",'Employees &amp; COBRA Enrollees'!Z121)</f>
        <v/>
      </c>
      <c r="M115" s="232" t="str">
        <f>IF(ISBLANK('Employees &amp; COBRA Enrollees'!AM121),"",'Employees &amp; COBRA Enrollees'!AM121)</f>
        <v/>
      </c>
      <c r="N115" s="232" t="str">
        <f>IF(ISBLANK('Employees &amp; COBRA Enrollees'!AN121),"",'Employees &amp; COBRA Enrollees'!AN121)</f>
        <v/>
      </c>
      <c r="O115" s="232" t="str">
        <f>IF(ISBLANK('Employees &amp; COBRA Enrollees'!AO121),"",'Employees &amp; COBRA Enrollees'!AO121)</f>
        <v/>
      </c>
      <c r="P115" s="232" t="str">
        <f>IF(ISBLANK('Employees &amp; COBRA Enrollees'!AP121),"",'Employees &amp; COBRA Enrollees'!AP121)</f>
        <v/>
      </c>
    </row>
    <row r="116" spans="1:16" ht="15.9" customHeight="1" thickBot="1" x14ac:dyDescent="0.3">
      <c r="A116" s="44"/>
      <c r="B116" s="223" t="str">
        <f>IF(ISBLANK('Employees &amp; COBRA Enrollees'!BR122),"",'Employees &amp; COBRA Enrollees'!BR122)</f>
        <v>Yes</v>
      </c>
      <c r="C116" s="224" t="str">
        <f>IF(ISBLANK('Employees &amp; COBRA Enrollees'!P122),"",'Employees &amp; COBRA Enrollees'!P122)</f>
        <v/>
      </c>
      <c r="D116" s="225" t="str">
        <f>IF(ISBLANK('Employees &amp; COBRA Enrollees'!Q122),"",'Employees &amp; COBRA Enrollees'!Q122)</f>
        <v/>
      </c>
      <c r="E116" s="226" t="str">
        <f>IF(ISBLANK('Employees &amp; COBRA Enrollees'!Y122),"",'Employees &amp; COBRA Enrollees'!Y122)</f>
        <v/>
      </c>
      <c r="F116" s="227" t="str">
        <f>'Employees &amp; COBRA Enrollees'!V122&amp;" "&amp;'Employees &amp; COBRA Enrollees'!U122</f>
        <v xml:space="preserve"> </v>
      </c>
      <c r="G116" s="228" t="str">
        <f>IF(ISBLANK('Employees &amp; COBRA Enrollees'!AQ122),"",'Employees &amp; COBRA Enrollees'!AQ122)</f>
        <v/>
      </c>
      <c r="H116" s="229" t="str">
        <f>IF(ISBLANK('Employees &amp; COBRA Enrollees'!Y122),"",DATEDIF(E116,C116,"y"))</f>
        <v/>
      </c>
      <c r="I116" s="230" t="str">
        <f>IF(ISBLANK('Employees &amp; COBRA Enrollees'!S122),"",'Employees &amp; COBRA Enrollees'!S122)</f>
        <v/>
      </c>
      <c r="J116" s="231" t="str">
        <f>IF(ISBLANK('Employees &amp; COBRA Enrollees'!D122),"",'Employees &amp; COBRA Enrollees'!D122)</f>
        <v/>
      </c>
      <c r="K116" s="226" t="str">
        <f>IF(ISBLANK('Employees &amp; COBRA Enrollees'!D122),"",'Employees &amp; COBRA Enrollees'!AC122)</f>
        <v/>
      </c>
      <c r="L116" s="226" t="str">
        <f>IF(ISBLANK('Employees &amp; COBRA Enrollees'!Z122),"",'Employees &amp; COBRA Enrollees'!Z122)</f>
        <v/>
      </c>
      <c r="M116" s="232" t="str">
        <f>IF(ISBLANK('Employees &amp; COBRA Enrollees'!AM122),"",'Employees &amp; COBRA Enrollees'!AM122)</f>
        <v/>
      </c>
      <c r="N116" s="232" t="str">
        <f>IF(ISBLANK('Employees &amp; COBRA Enrollees'!AN122),"",'Employees &amp; COBRA Enrollees'!AN122)</f>
        <v/>
      </c>
      <c r="O116" s="232" t="str">
        <f>IF(ISBLANK('Employees &amp; COBRA Enrollees'!AO122),"",'Employees &amp; COBRA Enrollees'!AO122)</f>
        <v/>
      </c>
      <c r="P116" s="232" t="str">
        <f>IF(ISBLANK('Employees &amp; COBRA Enrollees'!AP122),"",'Employees &amp; COBRA Enrollees'!AP122)</f>
        <v/>
      </c>
    </row>
    <row r="117" spans="1:16" ht="15.9" customHeight="1" thickBot="1" x14ac:dyDescent="0.3">
      <c r="A117" s="44"/>
      <c r="B117" s="223" t="str">
        <f>IF(ISBLANK('Employees &amp; COBRA Enrollees'!BR123),"",'Employees &amp; COBRA Enrollees'!BR123)</f>
        <v>Yes</v>
      </c>
      <c r="C117" s="224" t="str">
        <f>IF(ISBLANK('Employees &amp; COBRA Enrollees'!P123),"",'Employees &amp; COBRA Enrollees'!P123)</f>
        <v/>
      </c>
      <c r="D117" s="225" t="str">
        <f>IF(ISBLANK('Employees &amp; COBRA Enrollees'!Q123),"",'Employees &amp; COBRA Enrollees'!Q123)</f>
        <v/>
      </c>
      <c r="E117" s="226" t="str">
        <f>IF(ISBLANK('Employees &amp; COBRA Enrollees'!Y123),"",'Employees &amp; COBRA Enrollees'!Y123)</f>
        <v/>
      </c>
      <c r="F117" s="227" t="str">
        <f>'Employees &amp; COBRA Enrollees'!V123&amp;" "&amp;'Employees &amp; COBRA Enrollees'!U123</f>
        <v xml:space="preserve"> </v>
      </c>
      <c r="G117" s="228" t="str">
        <f>IF(ISBLANK('Employees &amp; COBRA Enrollees'!AQ123),"",'Employees &amp; COBRA Enrollees'!AQ123)</f>
        <v/>
      </c>
      <c r="H117" s="229" t="str">
        <f>IF(ISBLANK('Employees &amp; COBRA Enrollees'!Y123),"",DATEDIF(E117,C117,"y"))</f>
        <v/>
      </c>
      <c r="I117" s="230" t="str">
        <f>IF(ISBLANK('Employees &amp; COBRA Enrollees'!S123),"",'Employees &amp; COBRA Enrollees'!S123)</f>
        <v/>
      </c>
      <c r="J117" s="231" t="str">
        <f>IF(ISBLANK('Employees &amp; COBRA Enrollees'!D123),"",'Employees &amp; COBRA Enrollees'!D123)</f>
        <v/>
      </c>
      <c r="K117" s="226" t="str">
        <f>IF(ISBLANK('Employees &amp; COBRA Enrollees'!D123),"",'Employees &amp; COBRA Enrollees'!AC123)</f>
        <v/>
      </c>
      <c r="L117" s="226" t="str">
        <f>IF(ISBLANK('Employees &amp; COBRA Enrollees'!Z123),"",'Employees &amp; COBRA Enrollees'!Z123)</f>
        <v/>
      </c>
      <c r="M117" s="232" t="str">
        <f>IF(ISBLANK('Employees &amp; COBRA Enrollees'!AM123),"",'Employees &amp; COBRA Enrollees'!AM123)</f>
        <v/>
      </c>
      <c r="N117" s="232" t="str">
        <f>IF(ISBLANK('Employees &amp; COBRA Enrollees'!AN123),"",'Employees &amp; COBRA Enrollees'!AN123)</f>
        <v/>
      </c>
      <c r="O117" s="232" t="str">
        <f>IF(ISBLANK('Employees &amp; COBRA Enrollees'!AO123),"",'Employees &amp; COBRA Enrollees'!AO123)</f>
        <v/>
      </c>
      <c r="P117" s="232" t="str">
        <f>IF(ISBLANK('Employees &amp; COBRA Enrollees'!AP123),"",'Employees &amp; COBRA Enrollees'!AP123)</f>
        <v/>
      </c>
    </row>
    <row r="118" spans="1:16" ht="15.9" customHeight="1" thickBot="1" x14ac:dyDescent="0.3">
      <c r="A118" s="44"/>
      <c r="B118" s="223" t="str">
        <f>IF(ISBLANK('Employees &amp; COBRA Enrollees'!BR124),"",'Employees &amp; COBRA Enrollees'!BR124)</f>
        <v>Yes</v>
      </c>
      <c r="C118" s="224" t="str">
        <f>IF(ISBLANK('Employees &amp; COBRA Enrollees'!P124),"",'Employees &amp; COBRA Enrollees'!P124)</f>
        <v/>
      </c>
      <c r="D118" s="225" t="str">
        <f>IF(ISBLANK('Employees &amp; COBRA Enrollees'!Q124),"",'Employees &amp; COBRA Enrollees'!Q124)</f>
        <v/>
      </c>
      <c r="E118" s="226" t="str">
        <f>IF(ISBLANK('Employees &amp; COBRA Enrollees'!Y124),"",'Employees &amp; COBRA Enrollees'!Y124)</f>
        <v/>
      </c>
      <c r="F118" s="227" t="str">
        <f>'Employees &amp; COBRA Enrollees'!V124&amp;" "&amp;'Employees &amp; COBRA Enrollees'!U124</f>
        <v xml:space="preserve"> </v>
      </c>
      <c r="G118" s="228" t="str">
        <f>IF(ISBLANK('Employees &amp; COBRA Enrollees'!AQ124),"",'Employees &amp; COBRA Enrollees'!AQ124)</f>
        <v/>
      </c>
      <c r="H118" s="229" t="str">
        <f>IF(ISBLANK('Employees &amp; COBRA Enrollees'!Y124),"",DATEDIF(E118,C118,"y"))</f>
        <v/>
      </c>
      <c r="I118" s="230" t="str">
        <f>IF(ISBLANK('Employees &amp; COBRA Enrollees'!S124),"",'Employees &amp; COBRA Enrollees'!S124)</f>
        <v/>
      </c>
      <c r="J118" s="231" t="str">
        <f>IF(ISBLANK('Employees &amp; COBRA Enrollees'!D124),"",'Employees &amp; COBRA Enrollees'!D124)</f>
        <v/>
      </c>
      <c r="K118" s="226" t="str">
        <f>IF(ISBLANK('Employees &amp; COBRA Enrollees'!D124),"",'Employees &amp; COBRA Enrollees'!AC124)</f>
        <v/>
      </c>
      <c r="L118" s="226" t="str">
        <f>IF(ISBLANK('Employees &amp; COBRA Enrollees'!Z124),"",'Employees &amp; COBRA Enrollees'!Z124)</f>
        <v/>
      </c>
      <c r="M118" s="232" t="str">
        <f>IF(ISBLANK('Employees &amp; COBRA Enrollees'!AM124),"",'Employees &amp; COBRA Enrollees'!AM124)</f>
        <v/>
      </c>
      <c r="N118" s="232" t="str">
        <f>IF(ISBLANK('Employees &amp; COBRA Enrollees'!AN124),"",'Employees &amp; COBRA Enrollees'!AN124)</f>
        <v/>
      </c>
      <c r="O118" s="232" t="str">
        <f>IF(ISBLANK('Employees &amp; COBRA Enrollees'!AO124),"",'Employees &amp; COBRA Enrollees'!AO124)</f>
        <v/>
      </c>
      <c r="P118" s="232" t="str">
        <f>IF(ISBLANK('Employees &amp; COBRA Enrollees'!AP124),"",'Employees &amp; COBRA Enrollees'!AP124)</f>
        <v/>
      </c>
    </row>
    <row r="119" spans="1:16" ht="15.9" customHeight="1" thickBot="1" x14ac:dyDescent="0.3">
      <c r="A119" s="44"/>
      <c r="B119" s="223" t="str">
        <f>IF(ISBLANK('Employees &amp; COBRA Enrollees'!BR125),"",'Employees &amp; COBRA Enrollees'!BR125)</f>
        <v>Yes</v>
      </c>
      <c r="C119" s="224" t="str">
        <f>IF(ISBLANK('Employees &amp; COBRA Enrollees'!P125),"",'Employees &amp; COBRA Enrollees'!P125)</f>
        <v/>
      </c>
      <c r="D119" s="225" t="str">
        <f>IF(ISBLANK('Employees &amp; COBRA Enrollees'!Q125),"",'Employees &amp; COBRA Enrollees'!Q125)</f>
        <v/>
      </c>
      <c r="E119" s="226" t="str">
        <f>IF(ISBLANK('Employees &amp; COBRA Enrollees'!Y125),"",'Employees &amp; COBRA Enrollees'!Y125)</f>
        <v/>
      </c>
      <c r="F119" s="227" t="str">
        <f>'Employees &amp; COBRA Enrollees'!V125&amp;" "&amp;'Employees &amp; COBRA Enrollees'!U125</f>
        <v xml:space="preserve"> </v>
      </c>
      <c r="G119" s="228" t="str">
        <f>IF(ISBLANK('Employees &amp; COBRA Enrollees'!AQ125),"",'Employees &amp; COBRA Enrollees'!AQ125)</f>
        <v/>
      </c>
      <c r="H119" s="229" t="str">
        <f>IF(ISBLANK('Employees &amp; COBRA Enrollees'!Y125),"",DATEDIF(E119,C119,"y"))</f>
        <v/>
      </c>
      <c r="I119" s="230" t="str">
        <f>IF(ISBLANK('Employees &amp; COBRA Enrollees'!S125),"",'Employees &amp; COBRA Enrollees'!S125)</f>
        <v/>
      </c>
      <c r="J119" s="231" t="str">
        <f>IF(ISBLANK('Employees &amp; COBRA Enrollees'!D125),"",'Employees &amp; COBRA Enrollees'!D125)</f>
        <v/>
      </c>
      <c r="K119" s="226" t="str">
        <f>IF(ISBLANK('Employees &amp; COBRA Enrollees'!D125),"",'Employees &amp; COBRA Enrollees'!AC125)</f>
        <v/>
      </c>
      <c r="L119" s="226" t="str">
        <f>IF(ISBLANK('Employees &amp; COBRA Enrollees'!Z125),"",'Employees &amp; COBRA Enrollees'!Z125)</f>
        <v/>
      </c>
      <c r="M119" s="232" t="str">
        <f>IF(ISBLANK('Employees &amp; COBRA Enrollees'!AM125),"",'Employees &amp; COBRA Enrollees'!AM125)</f>
        <v/>
      </c>
      <c r="N119" s="232" t="str">
        <f>IF(ISBLANK('Employees &amp; COBRA Enrollees'!AN125),"",'Employees &amp; COBRA Enrollees'!AN125)</f>
        <v/>
      </c>
      <c r="O119" s="232" t="str">
        <f>IF(ISBLANK('Employees &amp; COBRA Enrollees'!AO125),"",'Employees &amp; COBRA Enrollees'!AO125)</f>
        <v/>
      </c>
      <c r="P119" s="232" t="str">
        <f>IF(ISBLANK('Employees &amp; COBRA Enrollees'!AP125),"",'Employees &amp; COBRA Enrollees'!AP125)</f>
        <v/>
      </c>
    </row>
    <row r="120" spans="1:16" ht="15.9" customHeight="1" thickBot="1" x14ac:dyDescent="0.3">
      <c r="A120" s="44"/>
      <c r="B120" s="223" t="str">
        <f>IF(ISBLANK('Employees &amp; COBRA Enrollees'!BR126),"",'Employees &amp; COBRA Enrollees'!BR126)</f>
        <v>Yes</v>
      </c>
      <c r="C120" s="224" t="str">
        <f>IF(ISBLANK('Employees &amp; COBRA Enrollees'!P126),"",'Employees &amp; COBRA Enrollees'!P126)</f>
        <v/>
      </c>
      <c r="D120" s="225" t="str">
        <f>IF(ISBLANK('Employees &amp; COBRA Enrollees'!Q126),"",'Employees &amp; COBRA Enrollees'!Q126)</f>
        <v/>
      </c>
      <c r="E120" s="226" t="str">
        <f>IF(ISBLANK('Employees &amp; COBRA Enrollees'!Y126),"",'Employees &amp; COBRA Enrollees'!Y126)</f>
        <v/>
      </c>
      <c r="F120" s="227" t="str">
        <f>'Employees &amp; COBRA Enrollees'!V126&amp;" "&amp;'Employees &amp; COBRA Enrollees'!U126</f>
        <v xml:space="preserve"> </v>
      </c>
      <c r="G120" s="228" t="str">
        <f>IF(ISBLANK('Employees &amp; COBRA Enrollees'!AQ126),"",'Employees &amp; COBRA Enrollees'!AQ126)</f>
        <v/>
      </c>
      <c r="H120" s="229" t="str">
        <f>IF(ISBLANK('Employees &amp; COBRA Enrollees'!Y126),"",DATEDIF(E120,C120,"y"))</f>
        <v/>
      </c>
      <c r="I120" s="230" t="str">
        <f>IF(ISBLANK('Employees &amp; COBRA Enrollees'!S126),"",'Employees &amp; COBRA Enrollees'!S126)</f>
        <v/>
      </c>
      <c r="J120" s="231" t="str">
        <f>IF(ISBLANK('Employees &amp; COBRA Enrollees'!D126),"",'Employees &amp; COBRA Enrollees'!D126)</f>
        <v/>
      </c>
      <c r="K120" s="226" t="str">
        <f>IF(ISBLANK('Employees &amp; COBRA Enrollees'!D126),"",'Employees &amp; COBRA Enrollees'!AC126)</f>
        <v/>
      </c>
      <c r="L120" s="226" t="str">
        <f>IF(ISBLANK('Employees &amp; COBRA Enrollees'!Z126),"",'Employees &amp; COBRA Enrollees'!Z126)</f>
        <v/>
      </c>
      <c r="M120" s="232" t="str">
        <f>IF(ISBLANK('Employees &amp; COBRA Enrollees'!AM126),"",'Employees &amp; COBRA Enrollees'!AM126)</f>
        <v/>
      </c>
      <c r="N120" s="232" t="str">
        <f>IF(ISBLANK('Employees &amp; COBRA Enrollees'!AN126),"",'Employees &amp; COBRA Enrollees'!AN126)</f>
        <v/>
      </c>
      <c r="O120" s="232" t="str">
        <f>IF(ISBLANK('Employees &amp; COBRA Enrollees'!AO126),"",'Employees &amp; COBRA Enrollees'!AO126)</f>
        <v/>
      </c>
      <c r="P120" s="232" t="str">
        <f>IF(ISBLANK('Employees &amp; COBRA Enrollees'!AP126),"",'Employees &amp; COBRA Enrollees'!AP126)</f>
        <v/>
      </c>
    </row>
    <row r="121" spans="1:16" ht="15.9" customHeight="1" thickBot="1" x14ac:dyDescent="0.3">
      <c r="A121" s="44"/>
      <c r="B121" s="223" t="str">
        <f>IF(ISBLANK('Employees &amp; COBRA Enrollees'!BR127),"",'Employees &amp; COBRA Enrollees'!BR127)</f>
        <v>Yes</v>
      </c>
      <c r="C121" s="224" t="str">
        <f>IF(ISBLANK('Employees &amp; COBRA Enrollees'!P127),"",'Employees &amp; COBRA Enrollees'!P127)</f>
        <v/>
      </c>
      <c r="D121" s="225" t="str">
        <f>IF(ISBLANK('Employees &amp; COBRA Enrollees'!Q127),"",'Employees &amp; COBRA Enrollees'!Q127)</f>
        <v/>
      </c>
      <c r="E121" s="226" t="str">
        <f>IF(ISBLANK('Employees &amp; COBRA Enrollees'!Y127),"",'Employees &amp; COBRA Enrollees'!Y127)</f>
        <v/>
      </c>
      <c r="F121" s="227" t="str">
        <f>'Employees &amp; COBRA Enrollees'!V127&amp;" "&amp;'Employees &amp; COBRA Enrollees'!U127</f>
        <v xml:space="preserve"> </v>
      </c>
      <c r="G121" s="228" t="str">
        <f>IF(ISBLANK('Employees &amp; COBRA Enrollees'!AQ127),"",'Employees &amp; COBRA Enrollees'!AQ127)</f>
        <v/>
      </c>
      <c r="H121" s="229" t="str">
        <f>IF(ISBLANK('Employees &amp; COBRA Enrollees'!Y127),"",DATEDIF(E121,C121,"y"))</f>
        <v/>
      </c>
      <c r="I121" s="230" t="str">
        <f>IF(ISBLANK('Employees &amp; COBRA Enrollees'!S127),"",'Employees &amp; COBRA Enrollees'!S127)</f>
        <v/>
      </c>
      <c r="J121" s="231" t="str">
        <f>IF(ISBLANK('Employees &amp; COBRA Enrollees'!D127),"",'Employees &amp; COBRA Enrollees'!D127)</f>
        <v/>
      </c>
      <c r="K121" s="226" t="str">
        <f>IF(ISBLANK('Employees &amp; COBRA Enrollees'!D127),"",'Employees &amp; COBRA Enrollees'!AC127)</f>
        <v/>
      </c>
      <c r="L121" s="226" t="str">
        <f>IF(ISBLANK('Employees &amp; COBRA Enrollees'!Z127),"",'Employees &amp; COBRA Enrollees'!Z127)</f>
        <v/>
      </c>
      <c r="M121" s="232" t="str">
        <f>IF(ISBLANK('Employees &amp; COBRA Enrollees'!AM127),"",'Employees &amp; COBRA Enrollees'!AM127)</f>
        <v/>
      </c>
      <c r="N121" s="232" t="str">
        <f>IF(ISBLANK('Employees &amp; COBRA Enrollees'!AN127),"",'Employees &amp; COBRA Enrollees'!AN127)</f>
        <v/>
      </c>
      <c r="O121" s="232" t="str">
        <f>IF(ISBLANK('Employees &amp; COBRA Enrollees'!AO127),"",'Employees &amp; COBRA Enrollees'!AO127)</f>
        <v/>
      </c>
      <c r="P121" s="232" t="str">
        <f>IF(ISBLANK('Employees &amp; COBRA Enrollees'!AP127),"",'Employees &amp; COBRA Enrollees'!AP127)</f>
        <v/>
      </c>
    </row>
    <row r="122" spans="1:16" ht="15.9" customHeight="1" thickBot="1" x14ac:dyDescent="0.3">
      <c r="A122" s="44"/>
      <c r="B122" s="223" t="str">
        <f>IF(ISBLANK('Employees &amp; COBRA Enrollees'!BR128),"",'Employees &amp; COBRA Enrollees'!BR128)</f>
        <v>Yes</v>
      </c>
      <c r="C122" s="224" t="str">
        <f>IF(ISBLANK('Employees &amp; COBRA Enrollees'!P128),"",'Employees &amp; COBRA Enrollees'!P128)</f>
        <v/>
      </c>
      <c r="D122" s="225" t="str">
        <f>IF(ISBLANK('Employees &amp; COBRA Enrollees'!Q128),"",'Employees &amp; COBRA Enrollees'!Q128)</f>
        <v/>
      </c>
      <c r="E122" s="226" t="str">
        <f>IF(ISBLANK('Employees &amp; COBRA Enrollees'!Y128),"",'Employees &amp; COBRA Enrollees'!Y128)</f>
        <v/>
      </c>
      <c r="F122" s="227" t="str">
        <f>'Employees &amp; COBRA Enrollees'!V128&amp;" "&amp;'Employees &amp; COBRA Enrollees'!U128</f>
        <v xml:space="preserve"> </v>
      </c>
      <c r="G122" s="228" t="str">
        <f>IF(ISBLANK('Employees &amp; COBRA Enrollees'!AQ128),"",'Employees &amp; COBRA Enrollees'!AQ128)</f>
        <v/>
      </c>
      <c r="H122" s="229" t="str">
        <f>IF(ISBLANK('Employees &amp; COBRA Enrollees'!Y128),"",DATEDIF(E122,C122,"y"))</f>
        <v/>
      </c>
      <c r="I122" s="230" t="str">
        <f>IF(ISBLANK('Employees &amp; COBRA Enrollees'!S128),"",'Employees &amp; COBRA Enrollees'!S128)</f>
        <v/>
      </c>
      <c r="J122" s="231" t="str">
        <f>IF(ISBLANK('Employees &amp; COBRA Enrollees'!D128),"",'Employees &amp; COBRA Enrollees'!D128)</f>
        <v/>
      </c>
      <c r="K122" s="226" t="str">
        <f>IF(ISBLANK('Employees &amp; COBRA Enrollees'!D128),"",'Employees &amp; COBRA Enrollees'!AC128)</f>
        <v/>
      </c>
      <c r="L122" s="226" t="str">
        <f>IF(ISBLANK('Employees &amp; COBRA Enrollees'!Z128),"",'Employees &amp; COBRA Enrollees'!Z128)</f>
        <v/>
      </c>
      <c r="M122" s="232" t="str">
        <f>IF(ISBLANK('Employees &amp; COBRA Enrollees'!AM128),"",'Employees &amp; COBRA Enrollees'!AM128)</f>
        <v/>
      </c>
      <c r="N122" s="232" t="str">
        <f>IF(ISBLANK('Employees &amp; COBRA Enrollees'!AN128),"",'Employees &amp; COBRA Enrollees'!AN128)</f>
        <v/>
      </c>
      <c r="O122" s="232" t="str">
        <f>IF(ISBLANK('Employees &amp; COBRA Enrollees'!AO128),"",'Employees &amp; COBRA Enrollees'!AO128)</f>
        <v/>
      </c>
      <c r="P122" s="232" t="str">
        <f>IF(ISBLANK('Employees &amp; COBRA Enrollees'!AP128),"",'Employees &amp; COBRA Enrollees'!AP128)</f>
        <v/>
      </c>
    </row>
    <row r="123" spans="1:16" ht="15.9" customHeight="1" thickBot="1" x14ac:dyDescent="0.3">
      <c r="A123" s="44"/>
      <c r="B123" s="223" t="str">
        <f>IF(ISBLANK('Employees &amp; COBRA Enrollees'!BR129),"",'Employees &amp; COBRA Enrollees'!BR129)</f>
        <v>Yes</v>
      </c>
      <c r="C123" s="224" t="str">
        <f>IF(ISBLANK('Employees &amp; COBRA Enrollees'!P129),"",'Employees &amp; COBRA Enrollees'!P129)</f>
        <v/>
      </c>
      <c r="D123" s="225" t="str">
        <f>IF(ISBLANK('Employees &amp; COBRA Enrollees'!Q129),"",'Employees &amp; COBRA Enrollees'!Q129)</f>
        <v/>
      </c>
      <c r="E123" s="226" t="str">
        <f>IF(ISBLANK('Employees &amp; COBRA Enrollees'!Y129),"",'Employees &amp; COBRA Enrollees'!Y129)</f>
        <v/>
      </c>
      <c r="F123" s="227" t="str">
        <f>'Employees &amp; COBRA Enrollees'!V129&amp;" "&amp;'Employees &amp; COBRA Enrollees'!U129</f>
        <v xml:space="preserve"> </v>
      </c>
      <c r="G123" s="228" t="str">
        <f>IF(ISBLANK('Employees &amp; COBRA Enrollees'!AQ129),"",'Employees &amp; COBRA Enrollees'!AQ129)</f>
        <v/>
      </c>
      <c r="H123" s="229" t="str">
        <f>IF(ISBLANK('Employees &amp; COBRA Enrollees'!Y129),"",DATEDIF(E123,C123,"y"))</f>
        <v/>
      </c>
      <c r="I123" s="230" t="str">
        <f>IF(ISBLANK('Employees &amp; COBRA Enrollees'!S129),"",'Employees &amp; COBRA Enrollees'!S129)</f>
        <v/>
      </c>
      <c r="J123" s="231" t="str">
        <f>IF(ISBLANK('Employees &amp; COBRA Enrollees'!D129),"",'Employees &amp; COBRA Enrollees'!D129)</f>
        <v/>
      </c>
      <c r="K123" s="226" t="str">
        <f>IF(ISBLANK('Employees &amp; COBRA Enrollees'!D129),"",'Employees &amp; COBRA Enrollees'!AC129)</f>
        <v/>
      </c>
      <c r="L123" s="226" t="str">
        <f>IF(ISBLANK('Employees &amp; COBRA Enrollees'!Z129),"",'Employees &amp; COBRA Enrollees'!Z129)</f>
        <v/>
      </c>
      <c r="M123" s="232" t="str">
        <f>IF(ISBLANK('Employees &amp; COBRA Enrollees'!AM129),"",'Employees &amp; COBRA Enrollees'!AM129)</f>
        <v/>
      </c>
      <c r="N123" s="232" t="str">
        <f>IF(ISBLANK('Employees &amp; COBRA Enrollees'!AN129),"",'Employees &amp; COBRA Enrollees'!AN129)</f>
        <v/>
      </c>
      <c r="O123" s="232" t="str">
        <f>IF(ISBLANK('Employees &amp; COBRA Enrollees'!AO129),"",'Employees &amp; COBRA Enrollees'!AO129)</f>
        <v/>
      </c>
      <c r="P123" s="232" t="str">
        <f>IF(ISBLANK('Employees &amp; COBRA Enrollees'!AP129),"",'Employees &amp; COBRA Enrollees'!AP129)</f>
        <v/>
      </c>
    </row>
    <row r="124" spans="1:16" ht="15.9" customHeight="1" thickBot="1" x14ac:dyDescent="0.3">
      <c r="A124" s="44"/>
      <c r="B124" s="223" t="str">
        <f>IF(ISBLANK('Employees &amp; COBRA Enrollees'!BR130),"",'Employees &amp; COBRA Enrollees'!BR130)</f>
        <v>Yes</v>
      </c>
      <c r="C124" s="224" t="str">
        <f>IF(ISBLANK('Employees &amp; COBRA Enrollees'!P130),"",'Employees &amp; COBRA Enrollees'!P130)</f>
        <v/>
      </c>
      <c r="D124" s="225" t="str">
        <f>IF(ISBLANK('Employees &amp; COBRA Enrollees'!Q130),"",'Employees &amp; COBRA Enrollees'!Q130)</f>
        <v/>
      </c>
      <c r="E124" s="226" t="str">
        <f>IF(ISBLANK('Employees &amp; COBRA Enrollees'!Y130),"",'Employees &amp; COBRA Enrollees'!Y130)</f>
        <v/>
      </c>
      <c r="F124" s="227" t="str">
        <f>'Employees &amp; COBRA Enrollees'!V130&amp;" "&amp;'Employees &amp; COBRA Enrollees'!U130</f>
        <v xml:space="preserve"> </v>
      </c>
      <c r="G124" s="228" t="str">
        <f>IF(ISBLANK('Employees &amp; COBRA Enrollees'!AQ130),"",'Employees &amp; COBRA Enrollees'!AQ130)</f>
        <v/>
      </c>
      <c r="H124" s="229" t="str">
        <f>IF(ISBLANK('Employees &amp; COBRA Enrollees'!Y130),"",DATEDIF(E124,C124,"y"))</f>
        <v/>
      </c>
      <c r="I124" s="230" t="str">
        <f>IF(ISBLANK('Employees &amp; COBRA Enrollees'!S130),"",'Employees &amp; COBRA Enrollees'!S130)</f>
        <v/>
      </c>
      <c r="J124" s="231" t="str">
        <f>IF(ISBLANK('Employees &amp; COBRA Enrollees'!D130),"",'Employees &amp; COBRA Enrollees'!D130)</f>
        <v/>
      </c>
      <c r="K124" s="226" t="str">
        <f>IF(ISBLANK('Employees &amp; COBRA Enrollees'!D130),"",'Employees &amp; COBRA Enrollees'!AC130)</f>
        <v/>
      </c>
      <c r="L124" s="226" t="str">
        <f>IF(ISBLANK('Employees &amp; COBRA Enrollees'!Z130),"",'Employees &amp; COBRA Enrollees'!Z130)</f>
        <v/>
      </c>
      <c r="M124" s="232" t="str">
        <f>IF(ISBLANK('Employees &amp; COBRA Enrollees'!AM130),"",'Employees &amp; COBRA Enrollees'!AM130)</f>
        <v/>
      </c>
      <c r="N124" s="232" t="str">
        <f>IF(ISBLANK('Employees &amp; COBRA Enrollees'!AN130),"",'Employees &amp; COBRA Enrollees'!AN130)</f>
        <v/>
      </c>
      <c r="O124" s="232" t="str">
        <f>IF(ISBLANK('Employees &amp; COBRA Enrollees'!AO130),"",'Employees &amp; COBRA Enrollees'!AO130)</f>
        <v/>
      </c>
      <c r="P124" s="232" t="str">
        <f>IF(ISBLANK('Employees &amp; COBRA Enrollees'!AP130),"",'Employees &amp; COBRA Enrollees'!AP130)</f>
        <v/>
      </c>
    </row>
    <row r="125" spans="1:16" ht="15.9" customHeight="1" thickBot="1" x14ac:dyDescent="0.3">
      <c r="A125" s="44"/>
      <c r="B125" s="223" t="str">
        <f>IF(ISBLANK('Employees &amp; COBRA Enrollees'!BR131),"",'Employees &amp; COBRA Enrollees'!BR131)</f>
        <v>Yes</v>
      </c>
      <c r="C125" s="224" t="str">
        <f>IF(ISBLANK('Employees &amp; COBRA Enrollees'!P131),"",'Employees &amp; COBRA Enrollees'!P131)</f>
        <v/>
      </c>
      <c r="D125" s="225" t="str">
        <f>IF(ISBLANK('Employees &amp; COBRA Enrollees'!Q131),"",'Employees &amp; COBRA Enrollees'!Q131)</f>
        <v/>
      </c>
      <c r="E125" s="226" t="str">
        <f>IF(ISBLANK('Employees &amp; COBRA Enrollees'!Y131),"",'Employees &amp; COBRA Enrollees'!Y131)</f>
        <v/>
      </c>
      <c r="F125" s="227" t="str">
        <f>'Employees &amp; COBRA Enrollees'!V131&amp;" "&amp;'Employees &amp; COBRA Enrollees'!U131</f>
        <v xml:space="preserve"> </v>
      </c>
      <c r="G125" s="228" t="str">
        <f>IF(ISBLANK('Employees &amp; COBRA Enrollees'!AQ131),"",'Employees &amp; COBRA Enrollees'!AQ131)</f>
        <v/>
      </c>
      <c r="H125" s="229" t="str">
        <f>IF(ISBLANK('Employees &amp; COBRA Enrollees'!Y131),"",DATEDIF(E125,C125,"y"))</f>
        <v/>
      </c>
      <c r="I125" s="230" t="str">
        <f>IF(ISBLANK('Employees &amp; COBRA Enrollees'!S131),"",'Employees &amp; COBRA Enrollees'!S131)</f>
        <v/>
      </c>
      <c r="J125" s="231" t="str">
        <f>IF(ISBLANK('Employees &amp; COBRA Enrollees'!D131),"",'Employees &amp; COBRA Enrollees'!D131)</f>
        <v/>
      </c>
      <c r="K125" s="226" t="str">
        <f>IF(ISBLANK('Employees &amp; COBRA Enrollees'!D131),"",'Employees &amp; COBRA Enrollees'!AC131)</f>
        <v/>
      </c>
      <c r="L125" s="226" t="str">
        <f>IF(ISBLANK('Employees &amp; COBRA Enrollees'!Z131),"",'Employees &amp; COBRA Enrollees'!Z131)</f>
        <v/>
      </c>
      <c r="M125" s="232" t="str">
        <f>IF(ISBLANK('Employees &amp; COBRA Enrollees'!AM131),"",'Employees &amp; COBRA Enrollees'!AM131)</f>
        <v/>
      </c>
      <c r="N125" s="232" t="str">
        <f>IF(ISBLANK('Employees &amp; COBRA Enrollees'!AN131),"",'Employees &amp; COBRA Enrollees'!AN131)</f>
        <v/>
      </c>
      <c r="O125" s="232" t="str">
        <f>IF(ISBLANK('Employees &amp; COBRA Enrollees'!AO131),"",'Employees &amp; COBRA Enrollees'!AO131)</f>
        <v/>
      </c>
      <c r="P125" s="232" t="str">
        <f>IF(ISBLANK('Employees &amp; COBRA Enrollees'!AP131),"",'Employees &amp; COBRA Enrollees'!AP131)</f>
        <v/>
      </c>
    </row>
    <row r="126" spans="1:16" ht="15.9" customHeight="1" thickBot="1" x14ac:dyDescent="0.3">
      <c r="A126" s="44"/>
      <c r="B126" s="223" t="str">
        <f>IF(ISBLANK('Employees &amp; COBRA Enrollees'!BR132),"",'Employees &amp; COBRA Enrollees'!BR132)</f>
        <v>Yes</v>
      </c>
      <c r="C126" s="224" t="str">
        <f>IF(ISBLANK('Employees &amp; COBRA Enrollees'!P132),"",'Employees &amp; COBRA Enrollees'!P132)</f>
        <v/>
      </c>
      <c r="D126" s="225" t="str">
        <f>IF(ISBLANK('Employees &amp; COBRA Enrollees'!Q132),"",'Employees &amp; COBRA Enrollees'!Q132)</f>
        <v/>
      </c>
      <c r="E126" s="226" t="str">
        <f>IF(ISBLANK('Employees &amp; COBRA Enrollees'!Y132),"",'Employees &amp; COBRA Enrollees'!Y132)</f>
        <v/>
      </c>
      <c r="F126" s="227" t="str">
        <f>'Employees &amp; COBRA Enrollees'!V132&amp;" "&amp;'Employees &amp; COBRA Enrollees'!U132</f>
        <v xml:space="preserve"> </v>
      </c>
      <c r="G126" s="228" t="str">
        <f>IF(ISBLANK('Employees &amp; COBRA Enrollees'!AQ132),"",'Employees &amp; COBRA Enrollees'!AQ132)</f>
        <v/>
      </c>
      <c r="H126" s="229" t="str">
        <f>IF(ISBLANK('Employees &amp; COBRA Enrollees'!Y132),"",DATEDIF(E126,C126,"y"))</f>
        <v/>
      </c>
      <c r="I126" s="230" t="str">
        <f>IF(ISBLANK('Employees &amp; COBRA Enrollees'!S132),"",'Employees &amp; COBRA Enrollees'!S132)</f>
        <v/>
      </c>
      <c r="J126" s="231" t="str">
        <f>IF(ISBLANK('Employees &amp; COBRA Enrollees'!D132),"",'Employees &amp; COBRA Enrollees'!D132)</f>
        <v/>
      </c>
      <c r="K126" s="226" t="str">
        <f>IF(ISBLANK('Employees &amp; COBRA Enrollees'!D132),"",'Employees &amp; COBRA Enrollees'!AC132)</f>
        <v/>
      </c>
      <c r="L126" s="226" t="str">
        <f>IF(ISBLANK('Employees &amp; COBRA Enrollees'!Z132),"",'Employees &amp; COBRA Enrollees'!Z132)</f>
        <v/>
      </c>
      <c r="M126" s="232" t="str">
        <f>IF(ISBLANK('Employees &amp; COBRA Enrollees'!AM132),"",'Employees &amp; COBRA Enrollees'!AM132)</f>
        <v/>
      </c>
      <c r="N126" s="232" t="str">
        <f>IF(ISBLANK('Employees &amp; COBRA Enrollees'!AN132),"",'Employees &amp; COBRA Enrollees'!AN132)</f>
        <v/>
      </c>
      <c r="O126" s="232" t="str">
        <f>IF(ISBLANK('Employees &amp; COBRA Enrollees'!AO132),"",'Employees &amp; COBRA Enrollees'!AO132)</f>
        <v/>
      </c>
      <c r="P126" s="232" t="str">
        <f>IF(ISBLANK('Employees &amp; COBRA Enrollees'!AP132),"",'Employees &amp; COBRA Enrollees'!AP132)</f>
        <v/>
      </c>
    </row>
    <row r="127" spans="1:16" ht="15.9" customHeight="1" thickBot="1" x14ac:dyDescent="0.3">
      <c r="A127" s="44"/>
      <c r="B127" s="223" t="str">
        <f>IF(ISBLANK('Employees &amp; COBRA Enrollees'!BR133),"",'Employees &amp; COBRA Enrollees'!BR133)</f>
        <v>Yes</v>
      </c>
      <c r="C127" s="224" t="str">
        <f>IF(ISBLANK('Employees &amp; COBRA Enrollees'!P133),"",'Employees &amp; COBRA Enrollees'!P133)</f>
        <v/>
      </c>
      <c r="D127" s="225" t="str">
        <f>IF(ISBLANK('Employees &amp; COBRA Enrollees'!Q133),"",'Employees &amp; COBRA Enrollees'!Q133)</f>
        <v/>
      </c>
      <c r="E127" s="226" t="str">
        <f>IF(ISBLANK('Employees &amp; COBRA Enrollees'!Y133),"",'Employees &amp; COBRA Enrollees'!Y133)</f>
        <v/>
      </c>
      <c r="F127" s="227" t="str">
        <f>'Employees &amp; COBRA Enrollees'!V133&amp;" "&amp;'Employees &amp; COBRA Enrollees'!U133</f>
        <v xml:space="preserve"> </v>
      </c>
      <c r="G127" s="228" t="str">
        <f>IF(ISBLANK('Employees &amp; COBRA Enrollees'!AQ133),"",'Employees &amp; COBRA Enrollees'!AQ133)</f>
        <v/>
      </c>
      <c r="H127" s="229" t="str">
        <f>IF(ISBLANK('Employees &amp; COBRA Enrollees'!Y133),"",DATEDIF(E127,C127,"y"))</f>
        <v/>
      </c>
      <c r="I127" s="230" t="str">
        <f>IF(ISBLANK('Employees &amp; COBRA Enrollees'!S133),"",'Employees &amp; COBRA Enrollees'!S133)</f>
        <v/>
      </c>
      <c r="J127" s="231" t="str">
        <f>IF(ISBLANK('Employees &amp; COBRA Enrollees'!D133),"",'Employees &amp; COBRA Enrollees'!D133)</f>
        <v/>
      </c>
      <c r="K127" s="226" t="str">
        <f>IF(ISBLANK('Employees &amp; COBRA Enrollees'!D133),"",'Employees &amp; COBRA Enrollees'!AC133)</f>
        <v/>
      </c>
      <c r="L127" s="226" t="str">
        <f>IF(ISBLANK('Employees &amp; COBRA Enrollees'!Z133),"",'Employees &amp; COBRA Enrollees'!Z133)</f>
        <v/>
      </c>
      <c r="M127" s="232" t="str">
        <f>IF(ISBLANK('Employees &amp; COBRA Enrollees'!AM133),"",'Employees &amp; COBRA Enrollees'!AM133)</f>
        <v/>
      </c>
      <c r="N127" s="232" t="str">
        <f>IF(ISBLANK('Employees &amp; COBRA Enrollees'!AN133),"",'Employees &amp; COBRA Enrollees'!AN133)</f>
        <v/>
      </c>
      <c r="O127" s="232" t="str">
        <f>IF(ISBLANK('Employees &amp; COBRA Enrollees'!AO133),"",'Employees &amp; COBRA Enrollees'!AO133)</f>
        <v/>
      </c>
      <c r="P127" s="232" t="str">
        <f>IF(ISBLANK('Employees &amp; COBRA Enrollees'!AP133),"",'Employees &amp; COBRA Enrollees'!AP133)</f>
        <v/>
      </c>
    </row>
    <row r="128" spans="1:16" ht="15.9" customHeight="1" thickBot="1" x14ac:dyDescent="0.3">
      <c r="A128" s="44"/>
      <c r="B128" s="223" t="str">
        <f>IF(ISBLANK('Employees &amp; COBRA Enrollees'!BR134),"",'Employees &amp; COBRA Enrollees'!BR134)</f>
        <v>Yes</v>
      </c>
      <c r="C128" s="224" t="str">
        <f>IF(ISBLANK('Employees &amp; COBRA Enrollees'!P134),"",'Employees &amp; COBRA Enrollees'!P134)</f>
        <v/>
      </c>
      <c r="D128" s="225" t="str">
        <f>IF(ISBLANK('Employees &amp; COBRA Enrollees'!Q134),"",'Employees &amp; COBRA Enrollees'!Q134)</f>
        <v/>
      </c>
      <c r="E128" s="226" t="str">
        <f>IF(ISBLANK('Employees &amp; COBRA Enrollees'!Y134),"",'Employees &amp; COBRA Enrollees'!Y134)</f>
        <v/>
      </c>
      <c r="F128" s="227" t="str">
        <f>'Employees &amp; COBRA Enrollees'!V134&amp;" "&amp;'Employees &amp; COBRA Enrollees'!U134</f>
        <v xml:space="preserve"> </v>
      </c>
      <c r="G128" s="228" t="str">
        <f>IF(ISBLANK('Employees &amp; COBRA Enrollees'!AQ134),"",'Employees &amp; COBRA Enrollees'!AQ134)</f>
        <v/>
      </c>
      <c r="H128" s="229" t="str">
        <f>IF(ISBLANK('Employees &amp; COBRA Enrollees'!Y134),"",DATEDIF(E128,C128,"y"))</f>
        <v/>
      </c>
      <c r="I128" s="230" t="str">
        <f>IF(ISBLANK('Employees &amp; COBRA Enrollees'!S134),"",'Employees &amp; COBRA Enrollees'!S134)</f>
        <v/>
      </c>
      <c r="J128" s="231" t="str">
        <f>IF(ISBLANK('Employees &amp; COBRA Enrollees'!D134),"",'Employees &amp; COBRA Enrollees'!D134)</f>
        <v/>
      </c>
      <c r="K128" s="226" t="str">
        <f>IF(ISBLANK('Employees &amp; COBRA Enrollees'!D134),"",'Employees &amp; COBRA Enrollees'!AC134)</f>
        <v/>
      </c>
      <c r="L128" s="226" t="str">
        <f>IF(ISBLANK('Employees &amp; COBRA Enrollees'!Z134),"",'Employees &amp; COBRA Enrollees'!Z134)</f>
        <v/>
      </c>
      <c r="M128" s="232" t="str">
        <f>IF(ISBLANK('Employees &amp; COBRA Enrollees'!AM134),"",'Employees &amp; COBRA Enrollees'!AM134)</f>
        <v/>
      </c>
      <c r="N128" s="232" t="str">
        <f>IF(ISBLANK('Employees &amp; COBRA Enrollees'!AN134),"",'Employees &amp; COBRA Enrollees'!AN134)</f>
        <v/>
      </c>
      <c r="O128" s="232" t="str">
        <f>IF(ISBLANK('Employees &amp; COBRA Enrollees'!AO134),"",'Employees &amp; COBRA Enrollees'!AO134)</f>
        <v/>
      </c>
      <c r="P128" s="232" t="str">
        <f>IF(ISBLANK('Employees &amp; COBRA Enrollees'!AP134),"",'Employees &amp; COBRA Enrollees'!AP134)</f>
        <v/>
      </c>
    </row>
    <row r="129" spans="1:16" ht="15.9" customHeight="1" thickBot="1" x14ac:dyDescent="0.3">
      <c r="A129" s="44"/>
      <c r="B129" s="223" t="str">
        <f>IF(ISBLANK('Employees &amp; COBRA Enrollees'!BR135),"",'Employees &amp; COBRA Enrollees'!BR135)</f>
        <v>Yes</v>
      </c>
      <c r="C129" s="224" t="str">
        <f>IF(ISBLANK('Employees &amp; COBRA Enrollees'!P135),"",'Employees &amp; COBRA Enrollees'!P135)</f>
        <v/>
      </c>
      <c r="D129" s="225" t="str">
        <f>IF(ISBLANK('Employees &amp; COBRA Enrollees'!Q135),"",'Employees &amp; COBRA Enrollees'!Q135)</f>
        <v/>
      </c>
      <c r="E129" s="226" t="str">
        <f>IF(ISBLANK('Employees &amp; COBRA Enrollees'!Y135),"",'Employees &amp; COBRA Enrollees'!Y135)</f>
        <v/>
      </c>
      <c r="F129" s="227" t="str">
        <f>'Employees &amp; COBRA Enrollees'!V135&amp;" "&amp;'Employees &amp; COBRA Enrollees'!U135</f>
        <v xml:space="preserve"> </v>
      </c>
      <c r="G129" s="228" t="str">
        <f>IF(ISBLANK('Employees &amp; COBRA Enrollees'!AQ135),"",'Employees &amp; COBRA Enrollees'!AQ135)</f>
        <v/>
      </c>
      <c r="H129" s="229" t="str">
        <f>IF(ISBLANK('Employees &amp; COBRA Enrollees'!Y135),"",DATEDIF(E129,C129,"y"))</f>
        <v/>
      </c>
      <c r="I129" s="230" t="str">
        <f>IF(ISBLANK('Employees &amp; COBRA Enrollees'!S135),"",'Employees &amp; COBRA Enrollees'!S135)</f>
        <v/>
      </c>
      <c r="J129" s="231" t="str">
        <f>IF(ISBLANK('Employees &amp; COBRA Enrollees'!D135),"",'Employees &amp; COBRA Enrollees'!D135)</f>
        <v/>
      </c>
      <c r="K129" s="226" t="str">
        <f>IF(ISBLANK('Employees &amp; COBRA Enrollees'!D135),"",'Employees &amp; COBRA Enrollees'!AC135)</f>
        <v/>
      </c>
      <c r="L129" s="226" t="str">
        <f>IF(ISBLANK('Employees &amp; COBRA Enrollees'!Z135),"",'Employees &amp; COBRA Enrollees'!Z135)</f>
        <v/>
      </c>
      <c r="M129" s="232" t="str">
        <f>IF(ISBLANK('Employees &amp; COBRA Enrollees'!AM135),"",'Employees &amp; COBRA Enrollees'!AM135)</f>
        <v/>
      </c>
      <c r="N129" s="232" t="str">
        <f>IF(ISBLANK('Employees &amp; COBRA Enrollees'!AN135),"",'Employees &amp; COBRA Enrollees'!AN135)</f>
        <v/>
      </c>
      <c r="O129" s="232" t="str">
        <f>IF(ISBLANK('Employees &amp; COBRA Enrollees'!AO135),"",'Employees &amp; COBRA Enrollees'!AO135)</f>
        <v/>
      </c>
      <c r="P129" s="232" t="str">
        <f>IF(ISBLANK('Employees &amp; COBRA Enrollees'!AP135),"",'Employees &amp; COBRA Enrollees'!AP135)</f>
        <v/>
      </c>
    </row>
    <row r="130" spans="1:16" ht="15.9" customHeight="1" thickBot="1" x14ac:dyDescent="0.3">
      <c r="A130" s="44"/>
      <c r="B130" s="223" t="str">
        <f>IF(ISBLANK('Employees &amp; COBRA Enrollees'!BR136),"",'Employees &amp; COBRA Enrollees'!BR136)</f>
        <v>Yes</v>
      </c>
      <c r="C130" s="224" t="str">
        <f>IF(ISBLANK('Employees &amp; COBRA Enrollees'!P136),"",'Employees &amp; COBRA Enrollees'!P136)</f>
        <v/>
      </c>
      <c r="D130" s="225" t="str">
        <f>IF(ISBLANK('Employees &amp; COBRA Enrollees'!Q136),"",'Employees &amp; COBRA Enrollees'!Q136)</f>
        <v/>
      </c>
      <c r="E130" s="226" t="str">
        <f>IF(ISBLANK('Employees &amp; COBRA Enrollees'!Y136),"",'Employees &amp; COBRA Enrollees'!Y136)</f>
        <v/>
      </c>
      <c r="F130" s="227" t="str">
        <f>'Employees &amp; COBRA Enrollees'!V136&amp;" "&amp;'Employees &amp; COBRA Enrollees'!U136</f>
        <v xml:space="preserve"> </v>
      </c>
      <c r="G130" s="228" t="str">
        <f>IF(ISBLANK('Employees &amp; COBRA Enrollees'!AQ136),"",'Employees &amp; COBRA Enrollees'!AQ136)</f>
        <v/>
      </c>
      <c r="H130" s="229" t="str">
        <f>IF(ISBLANK('Employees &amp; COBRA Enrollees'!Y136),"",DATEDIF(E130,C130,"y"))</f>
        <v/>
      </c>
      <c r="I130" s="230" t="str">
        <f>IF(ISBLANK('Employees &amp; COBRA Enrollees'!S136),"",'Employees &amp; COBRA Enrollees'!S136)</f>
        <v/>
      </c>
      <c r="J130" s="231" t="str">
        <f>IF(ISBLANK('Employees &amp; COBRA Enrollees'!D136),"",'Employees &amp; COBRA Enrollees'!D136)</f>
        <v/>
      </c>
      <c r="K130" s="226" t="str">
        <f>IF(ISBLANK('Employees &amp; COBRA Enrollees'!D136),"",'Employees &amp; COBRA Enrollees'!AC136)</f>
        <v/>
      </c>
      <c r="L130" s="226" t="str">
        <f>IF(ISBLANK('Employees &amp; COBRA Enrollees'!Z136),"",'Employees &amp; COBRA Enrollees'!Z136)</f>
        <v/>
      </c>
      <c r="M130" s="232" t="str">
        <f>IF(ISBLANK('Employees &amp; COBRA Enrollees'!AM136),"",'Employees &amp; COBRA Enrollees'!AM136)</f>
        <v/>
      </c>
      <c r="N130" s="232" t="str">
        <f>IF(ISBLANK('Employees &amp; COBRA Enrollees'!AN136),"",'Employees &amp; COBRA Enrollees'!AN136)</f>
        <v/>
      </c>
      <c r="O130" s="232" t="str">
        <f>IF(ISBLANK('Employees &amp; COBRA Enrollees'!AO136),"",'Employees &amp; COBRA Enrollees'!AO136)</f>
        <v/>
      </c>
      <c r="P130" s="232" t="str">
        <f>IF(ISBLANK('Employees &amp; COBRA Enrollees'!AP136),"",'Employees &amp; COBRA Enrollees'!AP136)</f>
        <v/>
      </c>
    </row>
    <row r="131" spans="1:16" ht="15.9" customHeight="1" thickBot="1" x14ac:dyDescent="0.3">
      <c r="A131" s="44"/>
      <c r="B131" s="223" t="str">
        <f>IF(ISBLANK('Employees &amp; COBRA Enrollees'!BR137),"",'Employees &amp; COBRA Enrollees'!BR137)</f>
        <v>Yes</v>
      </c>
      <c r="C131" s="224" t="str">
        <f>IF(ISBLANK('Employees &amp; COBRA Enrollees'!P137),"",'Employees &amp; COBRA Enrollees'!P137)</f>
        <v/>
      </c>
      <c r="D131" s="225" t="str">
        <f>IF(ISBLANK('Employees &amp; COBRA Enrollees'!Q137),"",'Employees &amp; COBRA Enrollees'!Q137)</f>
        <v/>
      </c>
      <c r="E131" s="226" t="str">
        <f>IF(ISBLANK('Employees &amp; COBRA Enrollees'!Y137),"",'Employees &amp; COBRA Enrollees'!Y137)</f>
        <v/>
      </c>
      <c r="F131" s="227" t="str">
        <f>'Employees &amp; COBRA Enrollees'!V137&amp;" "&amp;'Employees &amp; COBRA Enrollees'!U137</f>
        <v xml:space="preserve"> </v>
      </c>
      <c r="G131" s="228" t="str">
        <f>IF(ISBLANK('Employees &amp; COBRA Enrollees'!AQ137),"",'Employees &amp; COBRA Enrollees'!AQ137)</f>
        <v/>
      </c>
      <c r="H131" s="229" t="str">
        <f>IF(ISBLANK('Employees &amp; COBRA Enrollees'!Y137),"",DATEDIF(E131,C131,"y"))</f>
        <v/>
      </c>
      <c r="I131" s="230" t="str">
        <f>IF(ISBLANK('Employees &amp; COBRA Enrollees'!S137),"",'Employees &amp; COBRA Enrollees'!S137)</f>
        <v/>
      </c>
      <c r="J131" s="231" t="str">
        <f>IF(ISBLANK('Employees &amp; COBRA Enrollees'!D137),"",'Employees &amp; COBRA Enrollees'!D137)</f>
        <v/>
      </c>
      <c r="K131" s="226" t="str">
        <f>IF(ISBLANK('Employees &amp; COBRA Enrollees'!D137),"",'Employees &amp; COBRA Enrollees'!AC137)</f>
        <v/>
      </c>
      <c r="L131" s="226" t="str">
        <f>IF(ISBLANK('Employees &amp; COBRA Enrollees'!Z137),"",'Employees &amp; COBRA Enrollees'!Z137)</f>
        <v/>
      </c>
      <c r="M131" s="232" t="str">
        <f>IF(ISBLANK('Employees &amp; COBRA Enrollees'!AM137),"",'Employees &amp; COBRA Enrollees'!AM137)</f>
        <v/>
      </c>
      <c r="N131" s="232" t="str">
        <f>IF(ISBLANK('Employees &amp; COBRA Enrollees'!AN137),"",'Employees &amp; COBRA Enrollees'!AN137)</f>
        <v/>
      </c>
      <c r="O131" s="232" t="str">
        <f>IF(ISBLANK('Employees &amp; COBRA Enrollees'!AO137),"",'Employees &amp; COBRA Enrollees'!AO137)</f>
        <v/>
      </c>
      <c r="P131" s="232" t="str">
        <f>IF(ISBLANK('Employees &amp; COBRA Enrollees'!AP137),"",'Employees &amp; COBRA Enrollees'!AP137)</f>
        <v/>
      </c>
    </row>
    <row r="132" spans="1:16" ht="15.9" customHeight="1" thickBot="1" x14ac:dyDescent="0.3">
      <c r="A132" s="44"/>
      <c r="B132" s="223" t="str">
        <f>IF(ISBLANK('Employees &amp; COBRA Enrollees'!BR138),"",'Employees &amp; COBRA Enrollees'!BR138)</f>
        <v>Yes</v>
      </c>
      <c r="C132" s="224" t="str">
        <f>IF(ISBLANK('Employees &amp; COBRA Enrollees'!P138),"",'Employees &amp; COBRA Enrollees'!P138)</f>
        <v/>
      </c>
      <c r="D132" s="225" t="str">
        <f>IF(ISBLANK('Employees &amp; COBRA Enrollees'!Q138),"",'Employees &amp; COBRA Enrollees'!Q138)</f>
        <v/>
      </c>
      <c r="E132" s="226" t="str">
        <f>IF(ISBLANK('Employees &amp; COBRA Enrollees'!Y138),"",'Employees &amp; COBRA Enrollees'!Y138)</f>
        <v/>
      </c>
      <c r="F132" s="227" t="str">
        <f>'Employees &amp; COBRA Enrollees'!V138&amp;" "&amp;'Employees &amp; COBRA Enrollees'!U138</f>
        <v xml:space="preserve"> </v>
      </c>
      <c r="G132" s="228" t="str">
        <f>IF(ISBLANK('Employees &amp; COBRA Enrollees'!AQ138),"",'Employees &amp; COBRA Enrollees'!AQ138)</f>
        <v/>
      </c>
      <c r="H132" s="229" t="str">
        <f>IF(ISBLANK('Employees &amp; COBRA Enrollees'!Y138),"",DATEDIF(E132,C132,"y"))</f>
        <v/>
      </c>
      <c r="I132" s="230" t="str">
        <f>IF(ISBLANK('Employees &amp; COBRA Enrollees'!S138),"",'Employees &amp; COBRA Enrollees'!S138)</f>
        <v/>
      </c>
      <c r="J132" s="231" t="str">
        <f>IF(ISBLANK('Employees &amp; COBRA Enrollees'!D138),"",'Employees &amp; COBRA Enrollees'!D138)</f>
        <v/>
      </c>
      <c r="K132" s="226" t="str">
        <f>IF(ISBLANK('Employees &amp; COBRA Enrollees'!D138),"",'Employees &amp; COBRA Enrollees'!AC138)</f>
        <v/>
      </c>
      <c r="L132" s="226" t="str">
        <f>IF(ISBLANK('Employees &amp; COBRA Enrollees'!Z138),"",'Employees &amp; COBRA Enrollees'!Z138)</f>
        <v/>
      </c>
      <c r="M132" s="232" t="str">
        <f>IF(ISBLANK('Employees &amp; COBRA Enrollees'!AM138),"",'Employees &amp; COBRA Enrollees'!AM138)</f>
        <v/>
      </c>
      <c r="N132" s="232" t="str">
        <f>IF(ISBLANK('Employees &amp; COBRA Enrollees'!AN138),"",'Employees &amp; COBRA Enrollees'!AN138)</f>
        <v/>
      </c>
      <c r="O132" s="232" t="str">
        <f>IF(ISBLANK('Employees &amp; COBRA Enrollees'!AO138),"",'Employees &amp; COBRA Enrollees'!AO138)</f>
        <v/>
      </c>
      <c r="P132" s="232" t="str">
        <f>IF(ISBLANK('Employees &amp; COBRA Enrollees'!AP138),"",'Employees &amp; COBRA Enrollees'!AP138)</f>
        <v/>
      </c>
    </row>
    <row r="133" spans="1:16" ht="15.9" customHeight="1" thickBot="1" x14ac:dyDescent="0.3">
      <c r="A133" s="44"/>
      <c r="B133" s="223" t="str">
        <f>IF(ISBLANK('Employees &amp; COBRA Enrollees'!BR139),"",'Employees &amp; COBRA Enrollees'!BR139)</f>
        <v>Yes</v>
      </c>
      <c r="C133" s="224" t="str">
        <f>IF(ISBLANK('Employees &amp; COBRA Enrollees'!P139),"",'Employees &amp; COBRA Enrollees'!P139)</f>
        <v/>
      </c>
      <c r="D133" s="225" t="str">
        <f>IF(ISBLANK('Employees &amp; COBRA Enrollees'!Q139),"",'Employees &amp; COBRA Enrollees'!Q139)</f>
        <v/>
      </c>
      <c r="E133" s="226" t="str">
        <f>IF(ISBLANK('Employees &amp; COBRA Enrollees'!Y139),"",'Employees &amp; COBRA Enrollees'!Y139)</f>
        <v/>
      </c>
      <c r="F133" s="227" t="str">
        <f>'Employees &amp; COBRA Enrollees'!V139&amp;" "&amp;'Employees &amp; COBRA Enrollees'!U139</f>
        <v xml:space="preserve"> </v>
      </c>
      <c r="G133" s="228" t="str">
        <f>IF(ISBLANK('Employees &amp; COBRA Enrollees'!AQ139),"",'Employees &amp; COBRA Enrollees'!AQ139)</f>
        <v/>
      </c>
      <c r="H133" s="229" t="str">
        <f>IF(ISBLANK('Employees &amp; COBRA Enrollees'!Y139),"",DATEDIF(E133,C133,"y"))</f>
        <v/>
      </c>
      <c r="I133" s="230" t="str">
        <f>IF(ISBLANK('Employees &amp; COBRA Enrollees'!S139),"",'Employees &amp; COBRA Enrollees'!S139)</f>
        <v/>
      </c>
      <c r="J133" s="231" t="str">
        <f>IF(ISBLANK('Employees &amp; COBRA Enrollees'!D139),"",'Employees &amp; COBRA Enrollees'!D139)</f>
        <v/>
      </c>
      <c r="K133" s="226" t="str">
        <f>IF(ISBLANK('Employees &amp; COBRA Enrollees'!D139),"",'Employees &amp; COBRA Enrollees'!AC139)</f>
        <v/>
      </c>
      <c r="L133" s="226" t="str">
        <f>IF(ISBLANK('Employees &amp; COBRA Enrollees'!Z139),"",'Employees &amp; COBRA Enrollees'!Z139)</f>
        <v/>
      </c>
      <c r="M133" s="232" t="str">
        <f>IF(ISBLANK('Employees &amp; COBRA Enrollees'!AM139),"",'Employees &amp; COBRA Enrollees'!AM139)</f>
        <v/>
      </c>
      <c r="N133" s="232" t="str">
        <f>IF(ISBLANK('Employees &amp; COBRA Enrollees'!AN139),"",'Employees &amp; COBRA Enrollees'!AN139)</f>
        <v/>
      </c>
      <c r="O133" s="232" t="str">
        <f>IF(ISBLANK('Employees &amp; COBRA Enrollees'!AO139),"",'Employees &amp; COBRA Enrollees'!AO139)</f>
        <v/>
      </c>
      <c r="P133" s="232" t="str">
        <f>IF(ISBLANK('Employees &amp; COBRA Enrollees'!AP139),"",'Employees &amp; COBRA Enrollees'!AP139)</f>
        <v/>
      </c>
    </row>
    <row r="134" spans="1:16" ht="15.9" customHeight="1" thickBot="1" x14ac:dyDescent="0.3">
      <c r="A134" s="44"/>
      <c r="B134" s="223" t="str">
        <f>IF(ISBLANK('Employees &amp; COBRA Enrollees'!BR140),"",'Employees &amp; COBRA Enrollees'!BR140)</f>
        <v>Yes</v>
      </c>
      <c r="C134" s="224" t="str">
        <f>IF(ISBLANK('Employees &amp; COBRA Enrollees'!P140),"",'Employees &amp; COBRA Enrollees'!P140)</f>
        <v/>
      </c>
      <c r="D134" s="225" t="str">
        <f>IF(ISBLANK('Employees &amp; COBRA Enrollees'!Q140),"",'Employees &amp; COBRA Enrollees'!Q140)</f>
        <v/>
      </c>
      <c r="E134" s="226" t="str">
        <f>IF(ISBLANK('Employees &amp; COBRA Enrollees'!Y140),"",'Employees &amp; COBRA Enrollees'!Y140)</f>
        <v/>
      </c>
      <c r="F134" s="227" t="str">
        <f>'Employees &amp; COBRA Enrollees'!V140&amp;" "&amp;'Employees &amp; COBRA Enrollees'!U140</f>
        <v xml:space="preserve"> </v>
      </c>
      <c r="G134" s="228" t="str">
        <f>IF(ISBLANK('Employees &amp; COBRA Enrollees'!AQ140),"",'Employees &amp; COBRA Enrollees'!AQ140)</f>
        <v/>
      </c>
      <c r="H134" s="229" t="str">
        <f>IF(ISBLANK('Employees &amp; COBRA Enrollees'!Y140),"",DATEDIF(E134,C134,"y"))</f>
        <v/>
      </c>
      <c r="I134" s="230" t="str">
        <f>IF(ISBLANK('Employees &amp; COBRA Enrollees'!S140),"",'Employees &amp; COBRA Enrollees'!S140)</f>
        <v/>
      </c>
      <c r="J134" s="231" t="str">
        <f>IF(ISBLANK('Employees &amp; COBRA Enrollees'!D140),"",'Employees &amp; COBRA Enrollees'!D140)</f>
        <v/>
      </c>
      <c r="K134" s="226" t="str">
        <f>IF(ISBLANK('Employees &amp; COBRA Enrollees'!D140),"",'Employees &amp; COBRA Enrollees'!AC140)</f>
        <v/>
      </c>
      <c r="L134" s="226" t="str">
        <f>IF(ISBLANK('Employees &amp; COBRA Enrollees'!Z140),"",'Employees &amp; COBRA Enrollees'!Z140)</f>
        <v/>
      </c>
      <c r="M134" s="232" t="str">
        <f>IF(ISBLANK('Employees &amp; COBRA Enrollees'!AM140),"",'Employees &amp; COBRA Enrollees'!AM140)</f>
        <v/>
      </c>
      <c r="N134" s="232" t="str">
        <f>IF(ISBLANK('Employees &amp; COBRA Enrollees'!AN140),"",'Employees &amp; COBRA Enrollees'!AN140)</f>
        <v/>
      </c>
      <c r="O134" s="232" t="str">
        <f>IF(ISBLANK('Employees &amp; COBRA Enrollees'!AO140),"",'Employees &amp; COBRA Enrollees'!AO140)</f>
        <v/>
      </c>
      <c r="P134" s="232" t="str">
        <f>IF(ISBLANK('Employees &amp; COBRA Enrollees'!AP140),"",'Employees &amp; COBRA Enrollees'!AP140)</f>
        <v/>
      </c>
    </row>
    <row r="135" spans="1:16" ht="15.9" customHeight="1" thickBot="1" x14ac:dyDescent="0.3">
      <c r="A135" s="44"/>
      <c r="B135" s="223" t="str">
        <f>IF(ISBLANK('Employees &amp; COBRA Enrollees'!BR141),"",'Employees &amp; COBRA Enrollees'!BR141)</f>
        <v>Yes</v>
      </c>
      <c r="C135" s="224" t="str">
        <f>IF(ISBLANK('Employees &amp; COBRA Enrollees'!P141),"",'Employees &amp; COBRA Enrollees'!P141)</f>
        <v/>
      </c>
      <c r="D135" s="225" t="str">
        <f>IF(ISBLANK('Employees &amp; COBRA Enrollees'!Q141),"",'Employees &amp; COBRA Enrollees'!Q141)</f>
        <v/>
      </c>
      <c r="E135" s="226" t="str">
        <f>IF(ISBLANK('Employees &amp; COBRA Enrollees'!Y141),"",'Employees &amp; COBRA Enrollees'!Y141)</f>
        <v/>
      </c>
      <c r="F135" s="227" t="str">
        <f>'Employees &amp; COBRA Enrollees'!V141&amp;" "&amp;'Employees &amp; COBRA Enrollees'!U141</f>
        <v xml:space="preserve"> </v>
      </c>
      <c r="G135" s="228" t="str">
        <f>IF(ISBLANK('Employees &amp; COBRA Enrollees'!AQ141),"",'Employees &amp; COBRA Enrollees'!AQ141)</f>
        <v/>
      </c>
      <c r="H135" s="229" t="str">
        <f>IF(ISBLANK('Employees &amp; COBRA Enrollees'!Y141),"",DATEDIF(E135,C135,"y"))</f>
        <v/>
      </c>
      <c r="I135" s="230" t="str">
        <f>IF(ISBLANK('Employees &amp; COBRA Enrollees'!S141),"",'Employees &amp; COBRA Enrollees'!S141)</f>
        <v/>
      </c>
      <c r="J135" s="231" t="str">
        <f>IF(ISBLANK('Employees &amp; COBRA Enrollees'!D141),"",'Employees &amp; COBRA Enrollees'!D141)</f>
        <v/>
      </c>
      <c r="K135" s="226" t="str">
        <f>IF(ISBLANK('Employees &amp; COBRA Enrollees'!D141),"",'Employees &amp; COBRA Enrollees'!AC141)</f>
        <v/>
      </c>
      <c r="L135" s="226" t="str">
        <f>IF(ISBLANK('Employees &amp; COBRA Enrollees'!Z141),"",'Employees &amp; COBRA Enrollees'!Z141)</f>
        <v/>
      </c>
      <c r="M135" s="232" t="str">
        <f>IF(ISBLANK('Employees &amp; COBRA Enrollees'!AM141),"",'Employees &amp; COBRA Enrollees'!AM141)</f>
        <v/>
      </c>
      <c r="N135" s="232" t="str">
        <f>IF(ISBLANK('Employees &amp; COBRA Enrollees'!AN141),"",'Employees &amp; COBRA Enrollees'!AN141)</f>
        <v/>
      </c>
      <c r="O135" s="232" t="str">
        <f>IF(ISBLANK('Employees &amp; COBRA Enrollees'!AO141),"",'Employees &amp; COBRA Enrollees'!AO141)</f>
        <v/>
      </c>
      <c r="P135" s="232" t="str">
        <f>IF(ISBLANK('Employees &amp; COBRA Enrollees'!AP141),"",'Employees &amp; COBRA Enrollees'!AP141)</f>
        <v/>
      </c>
    </row>
    <row r="136" spans="1:16" ht="15.9" customHeight="1" thickBot="1" x14ac:dyDescent="0.3">
      <c r="A136" s="44"/>
      <c r="B136" s="223" t="str">
        <f>IF(ISBLANK('Employees &amp; COBRA Enrollees'!BR142),"",'Employees &amp; COBRA Enrollees'!BR142)</f>
        <v>Yes</v>
      </c>
      <c r="C136" s="224" t="str">
        <f>IF(ISBLANK('Employees &amp; COBRA Enrollees'!P142),"",'Employees &amp; COBRA Enrollees'!P142)</f>
        <v/>
      </c>
      <c r="D136" s="225" t="str">
        <f>IF(ISBLANK('Employees &amp; COBRA Enrollees'!Q142),"",'Employees &amp; COBRA Enrollees'!Q142)</f>
        <v/>
      </c>
      <c r="E136" s="226" t="str">
        <f>IF(ISBLANK('Employees &amp; COBRA Enrollees'!Y142),"",'Employees &amp; COBRA Enrollees'!Y142)</f>
        <v/>
      </c>
      <c r="F136" s="227" t="str">
        <f>'Employees &amp; COBRA Enrollees'!V142&amp;" "&amp;'Employees &amp; COBRA Enrollees'!U142</f>
        <v xml:space="preserve"> </v>
      </c>
      <c r="G136" s="228" t="str">
        <f>IF(ISBLANK('Employees &amp; COBRA Enrollees'!AQ142),"",'Employees &amp; COBRA Enrollees'!AQ142)</f>
        <v/>
      </c>
      <c r="H136" s="229" t="str">
        <f>IF(ISBLANK('Employees &amp; COBRA Enrollees'!Y142),"",DATEDIF(E136,C136,"y"))</f>
        <v/>
      </c>
      <c r="I136" s="230" t="str">
        <f>IF(ISBLANK('Employees &amp; COBRA Enrollees'!S142),"",'Employees &amp; COBRA Enrollees'!S142)</f>
        <v/>
      </c>
      <c r="J136" s="231" t="str">
        <f>IF(ISBLANK('Employees &amp; COBRA Enrollees'!D142),"",'Employees &amp; COBRA Enrollees'!D142)</f>
        <v/>
      </c>
      <c r="K136" s="226" t="str">
        <f>IF(ISBLANK('Employees &amp; COBRA Enrollees'!D142),"",'Employees &amp; COBRA Enrollees'!AC142)</f>
        <v/>
      </c>
      <c r="L136" s="226" t="str">
        <f>IF(ISBLANK('Employees &amp; COBRA Enrollees'!Z142),"",'Employees &amp; COBRA Enrollees'!Z142)</f>
        <v/>
      </c>
      <c r="M136" s="232" t="str">
        <f>IF(ISBLANK('Employees &amp; COBRA Enrollees'!AM142),"",'Employees &amp; COBRA Enrollees'!AM142)</f>
        <v/>
      </c>
      <c r="N136" s="232" t="str">
        <f>IF(ISBLANK('Employees &amp; COBRA Enrollees'!AN142),"",'Employees &amp; COBRA Enrollees'!AN142)</f>
        <v/>
      </c>
      <c r="O136" s="232" t="str">
        <f>IF(ISBLANK('Employees &amp; COBRA Enrollees'!AO142),"",'Employees &amp; COBRA Enrollees'!AO142)</f>
        <v/>
      </c>
      <c r="P136" s="232" t="str">
        <f>IF(ISBLANK('Employees &amp; COBRA Enrollees'!AP142),"",'Employees &amp; COBRA Enrollees'!AP142)</f>
        <v/>
      </c>
    </row>
    <row r="137" spans="1:16" ht="15.9" customHeight="1" thickBot="1" x14ac:dyDescent="0.3">
      <c r="A137" s="44"/>
      <c r="B137" s="223" t="str">
        <f>IF(ISBLANK('Employees &amp; COBRA Enrollees'!BR143),"",'Employees &amp; COBRA Enrollees'!BR143)</f>
        <v>Yes</v>
      </c>
      <c r="C137" s="224" t="str">
        <f>IF(ISBLANK('Employees &amp; COBRA Enrollees'!P143),"",'Employees &amp; COBRA Enrollees'!P143)</f>
        <v/>
      </c>
      <c r="D137" s="225" t="str">
        <f>IF(ISBLANK('Employees &amp; COBRA Enrollees'!Q143),"",'Employees &amp; COBRA Enrollees'!Q143)</f>
        <v/>
      </c>
      <c r="E137" s="226" t="str">
        <f>IF(ISBLANK('Employees &amp; COBRA Enrollees'!Y143),"",'Employees &amp; COBRA Enrollees'!Y143)</f>
        <v/>
      </c>
      <c r="F137" s="227" t="str">
        <f>'Employees &amp; COBRA Enrollees'!V143&amp;" "&amp;'Employees &amp; COBRA Enrollees'!U143</f>
        <v xml:space="preserve"> </v>
      </c>
      <c r="G137" s="228" t="str">
        <f>IF(ISBLANK('Employees &amp; COBRA Enrollees'!AQ143),"",'Employees &amp; COBRA Enrollees'!AQ143)</f>
        <v/>
      </c>
      <c r="H137" s="229" t="str">
        <f>IF(ISBLANK('Employees &amp; COBRA Enrollees'!Y143),"",DATEDIF(E137,C137,"y"))</f>
        <v/>
      </c>
      <c r="I137" s="230" t="str">
        <f>IF(ISBLANK('Employees &amp; COBRA Enrollees'!S143),"",'Employees &amp; COBRA Enrollees'!S143)</f>
        <v/>
      </c>
      <c r="J137" s="231" t="str">
        <f>IF(ISBLANK('Employees &amp; COBRA Enrollees'!D143),"",'Employees &amp; COBRA Enrollees'!D143)</f>
        <v/>
      </c>
      <c r="K137" s="226" t="str">
        <f>IF(ISBLANK('Employees &amp; COBRA Enrollees'!D143),"",'Employees &amp; COBRA Enrollees'!AC143)</f>
        <v/>
      </c>
      <c r="L137" s="226" t="str">
        <f>IF(ISBLANK('Employees &amp; COBRA Enrollees'!Z143),"",'Employees &amp; COBRA Enrollees'!Z143)</f>
        <v/>
      </c>
      <c r="M137" s="232" t="str">
        <f>IF(ISBLANK('Employees &amp; COBRA Enrollees'!AM143),"",'Employees &amp; COBRA Enrollees'!AM143)</f>
        <v/>
      </c>
      <c r="N137" s="232" t="str">
        <f>IF(ISBLANK('Employees &amp; COBRA Enrollees'!AN143),"",'Employees &amp; COBRA Enrollees'!AN143)</f>
        <v/>
      </c>
      <c r="O137" s="232" t="str">
        <f>IF(ISBLANK('Employees &amp; COBRA Enrollees'!AO143),"",'Employees &amp; COBRA Enrollees'!AO143)</f>
        <v/>
      </c>
      <c r="P137" s="232" t="str">
        <f>IF(ISBLANK('Employees &amp; COBRA Enrollees'!AP143),"",'Employees &amp; COBRA Enrollees'!AP143)</f>
        <v/>
      </c>
    </row>
    <row r="138" spans="1:16" ht="15.9" customHeight="1" thickBot="1" x14ac:dyDescent="0.3">
      <c r="A138" s="44"/>
      <c r="B138" s="223" t="str">
        <f>IF(ISBLANK('Employees &amp; COBRA Enrollees'!BR144),"",'Employees &amp; COBRA Enrollees'!BR144)</f>
        <v>Yes</v>
      </c>
      <c r="C138" s="224" t="str">
        <f>IF(ISBLANK('Employees &amp; COBRA Enrollees'!P144),"",'Employees &amp; COBRA Enrollees'!P144)</f>
        <v/>
      </c>
      <c r="D138" s="225" t="str">
        <f>IF(ISBLANK('Employees &amp; COBRA Enrollees'!Q144),"",'Employees &amp; COBRA Enrollees'!Q144)</f>
        <v/>
      </c>
      <c r="E138" s="226" t="str">
        <f>IF(ISBLANK('Employees &amp; COBRA Enrollees'!Y144),"",'Employees &amp; COBRA Enrollees'!Y144)</f>
        <v/>
      </c>
      <c r="F138" s="227" t="str">
        <f>'Employees &amp; COBRA Enrollees'!V144&amp;" "&amp;'Employees &amp; COBRA Enrollees'!U144</f>
        <v xml:space="preserve"> </v>
      </c>
      <c r="G138" s="228" t="str">
        <f>IF(ISBLANK('Employees &amp; COBRA Enrollees'!AQ144),"",'Employees &amp; COBRA Enrollees'!AQ144)</f>
        <v/>
      </c>
      <c r="H138" s="229" t="str">
        <f>IF(ISBLANK('Employees &amp; COBRA Enrollees'!Y144),"",DATEDIF(E138,C138,"y"))</f>
        <v/>
      </c>
      <c r="I138" s="230" t="str">
        <f>IF(ISBLANK('Employees &amp; COBRA Enrollees'!S144),"",'Employees &amp; COBRA Enrollees'!S144)</f>
        <v/>
      </c>
      <c r="J138" s="231" t="str">
        <f>IF(ISBLANK('Employees &amp; COBRA Enrollees'!D144),"",'Employees &amp; COBRA Enrollees'!D144)</f>
        <v/>
      </c>
      <c r="K138" s="226" t="str">
        <f>IF(ISBLANK('Employees &amp; COBRA Enrollees'!D144),"",'Employees &amp; COBRA Enrollees'!AC144)</f>
        <v/>
      </c>
      <c r="L138" s="226" t="str">
        <f>IF(ISBLANK('Employees &amp; COBRA Enrollees'!Z144),"",'Employees &amp; COBRA Enrollees'!Z144)</f>
        <v/>
      </c>
      <c r="M138" s="232" t="str">
        <f>IF(ISBLANK('Employees &amp; COBRA Enrollees'!AM144),"",'Employees &amp; COBRA Enrollees'!AM144)</f>
        <v/>
      </c>
      <c r="N138" s="232" t="str">
        <f>IF(ISBLANK('Employees &amp; COBRA Enrollees'!AN144),"",'Employees &amp; COBRA Enrollees'!AN144)</f>
        <v/>
      </c>
      <c r="O138" s="232" t="str">
        <f>IF(ISBLANK('Employees &amp; COBRA Enrollees'!AO144),"",'Employees &amp; COBRA Enrollees'!AO144)</f>
        <v/>
      </c>
      <c r="P138" s="232" t="str">
        <f>IF(ISBLANK('Employees &amp; COBRA Enrollees'!AP144),"",'Employees &amp; COBRA Enrollees'!AP144)</f>
        <v/>
      </c>
    </row>
    <row r="139" spans="1:16" ht="15.9" customHeight="1" thickBot="1" x14ac:dyDescent="0.3">
      <c r="A139" s="44"/>
      <c r="B139" s="223" t="str">
        <f>IF(ISBLANK('Employees &amp; COBRA Enrollees'!BR145),"",'Employees &amp; COBRA Enrollees'!BR145)</f>
        <v>Yes</v>
      </c>
      <c r="C139" s="224" t="str">
        <f>IF(ISBLANK('Employees &amp; COBRA Enrollees'!P145),"",'Employees &amp; COBRA Enrollees'!P145)</f>
        <v/>
      </c>
      <c r="D139" s="225" t="str">
        <f>IF(ISBLANK('Employees &amp; COBRA Enrollees'!Q145),"",'Employees &amp; COBRA Enrollees'!Q145)</f>
        <v/>
      </c>
      <c r="E139" s="226" t="str">
        <f>IF(ISBLANK('Employees &amp; COBRA Enrollees'!Y145),"",'Employees &amp; COBRA Enrollees'!Y145)</f>
        <v/>
      </c>
      <c r="F139" s="227" t="str">
        <f>'Employees &amp; COBRA Enrollees'!V145&amp;" "&amp;'Employees &amp; COBRA Enrollees'!U145</f>
        <v xml:space="preserve"> </v>
      </c>
      <c r="G139" s="228" t="str">
        <f>IF(ISBLANK('Employees &amp; COBRA Enrollees'!AQ145),"",'Employees &amp; COBRA Enrollees'!AQ145)</f>
        <v/>
      </c>
      <c r="H139" s="229" t="str">
        <f>IF(ISBLANK('Employees &amp; COBRA Enrollees'!Y145),"",DATEDIF(E139,C139,"y"))</f>
        <v/>
      </c>
      <c r="I139" s="230" t="str">
        <f>IF(ISBLANK('Employees &amp; COBRA Enrollees'!S145),"",'Employees &amp; COBRA Enrollees'!S145)</f>
        <v/>
      </c>
      <c r="J139" s="231" t="str">
        <f>IF(ISBLANK('Employees &amp; COBRA Enrollees'!D145),"",'Employees &amp; COBRA Enrollees'!D145)</f>
        <v/>
      </c>
      <c r="K139" s="226" t="str">
        <f>IF(ISBLANK('Employees &amp; COBRA Enrollees'!D145),"",'Employees &amp; COBRA Enrollees'!AC145)</f>
        <v/>
      </c>
      <c r="L139" s="226" t="str">
        <f>IF(ISBLANK('Employees &amp; COBRA Enrollees'!Z145),"",'Employees &amp; COBRA Enrollees'!Z145)</f>
        <v/>
      </c>
      <c r="M139" s="232" t="str">
        <f>IF(ISBLANK('Employees &amp; COBRA Enrollees'!AM145),"",'Employees &amp; COBRA Enrollees'!AM145)</f>
        <v/>
      </c>
      <c r="N139" s="232" t="str">
        <f>IF(ISBLANK('Employees &amp; COBRA Enrollees'!AN145),"",'Employees &amp; COBRA Enrollees'!AN145)</f>
        <v/>
      </c>
      <c r="O139" s="232" t="str">
        <f>IF(ISBLANK('Employees &amp; COBRA Enrollees'!AO145),"",'Employees &amp; COBRA Enrollees'!AO145)</f>
        <v/>
      </c>
      <c r="P139" s="232" t="str">
        <f>IF(ISBLANK('Employees &amp; COBRA Enrollees'!AP145),"",'Employees &amp; COBRA Enrollees'!AP145)</f>
        <v/>
      </c>
    </row>
    <row r="140" spans="1:16" ht="15.9" customHeight="1" thickBot="1" x14ac:dyDescent="0.3">
      <c r="A140" s="44"/>
      <c r="B140" s="223" t="str">
        <f>IF(ISBLANK('Employees &amp; COBRA Enrollees'!BR146),"",'Employees &amp; COBRA Enrollees'!BR146)</f>
        <v>Yes</v>
      </c>
      <c r="C140" s="224" t="str">
        <f>IF(ISBLANK('Employees &amp; COBRA Enrollees'!P146),"",'Employees &amp; COBRA Enrollees'!P146)</f>
        <v/>
      </c>
      <c r="D140" s="225" t="str">
        <f>IF(ISBLANK('Employees &amp; COBRA Enrollees'!Q146),"",'Employees &amp; COBRA Enrollees'!Q146)</f>
        <v/>
      </c>
      <c r="E140" s="226" t="str">
        <f>IF(ISBLANK('Employees &amp; COBRA Enrollees'!Y146),"",'Employees &amp; COBRA Enrollees'!Y146)</f>
        <v/>
      </c>
      <c r="F140" s="227" t="str">
        <f>'Employees &amp; COBRA Enrollees'!V146&amp;" "&amp;'Employees &amp; COBRA Enrollees'!U146</f>
        <v xml:space="preserve"> </v>
      </c>
      <c r="G140" s="228" t="str">
        <f>IF(ISBLANK('Employees &amp; COBRA Enrollees'!AQ146),"",'Employees &amp; COBRA Enrollees'!AQ146)</f>
        <v/>
      </c>
      <c r="H140" s="229" t="str">
        <f>IF(ISBLANK('Employees &amp; COBRA Enrollees'!Y146),"",DATEDIF(E140,C140,"y"))</f>
        <v/>
      </c>
      <c r="I140" s="230" t="str">
        <f>IF(ISBLANK('Employees &amp; COBRA Enrollees'!S146),"",'Employees &amp; COBRA Enrollees'!S146)</f>
        <v/>
      </c>
      <c r="J140" s="231" t="str">
        <f>IF(ISBLANK('Employees &amp; COBRA Enrollees'!D146),"",'Employees &amp; COBRA Enrollees'!D146)</f>
        <v/>
      </c>
      <c r="K140" s="226" t="str">
        <f>IF(ISBLANK('Employees &amp; COBRA Enrollees'!D146),"",'Employees &amp; COBRA Enrollees'!AC146)</f>
        <v/>
      </c>
      <c r="L140" s="226" t="str">
        <f>IF(ISBLANK('Employees &amp; COBRA Enrollees'!Z146),"",'Employees &amp; COBRA Enrollees'!Z146)</f>
        <v/>
      </c>
      <c r="M140" s="232" t="str">
        <f>IF(ISBLANK('Employees &amp; COBRA Enrollees'!AM146),"",'Employees &amp; COBRA Enrollees'!AM146)</f>
        <v/>
      </c>
      <c r="N140" s="232" t="str">
        <f>IF(ISBLANK('Employees &amp; COBRA Enrollees'!AN146),"",'Employees &amp; COBRA Enrollees'!AN146)</f>
        <v/>
      </c>
      <c r="O140" s="232" t="str">
        <f>IF(ISBLANK('Employees &amp; COBRA Enrollees'!AO146),"",'Employees &amp; COBRA Enrollees'!AO146)</f>
        <v/>
      </c>
      <c r="P140" s="232" t="str">
        <f>IF(ISBLANK('Employees &amp; COBRA Enrollees'!AP146),"",'Employees &amp; COBRA Enrollees'!AP146)</f>
        <v/>
      </c>
    </row>
    <row r="141" spans="1:16" ht="15.9" customHeight="1" thickBot="1" x14ac:dyDescent="0.3">
      <c r="A141" s="44"/>
      <c r="B141" s="223" t="str">
        <f>IF(ISBLANK('Employees &amp; COBRA Enrollees'!BR147),"",'Employees &amp; COBRA Enrollees'!BR147)</f>
        <v>Yes</v>
      </c>
      <c r="C141" s="224" t="str">
        <f>IF(ISBLANK('Employees &amp; COBRA Enrollees'!P147),"",'Employees &amp; COBRA Enrollees'!P147)</f>
        <v/>
      </c>
      <c r="D141" s="225" t="str">
        <f>IF(ISBLANK('Employees &amp; COBRA Enrollees'!Q147),"",'Employees &amp; COBRA Enrollees'!Q147)</f>
        <v/>
      </c>
      <c r="E141" s="226" t="str">
        <f>IF(ISBLANK('Employees &amp; COBRA Enrollees'!Y147),"",'Employees &amp; COBRA Enrollees'!Y147)</f>
        <v/>
      </c>
      <c r="F141" s="227" t="str">
        <f>'Employees &amp; COBRA Enrollees'!V147&amp;" "&amp;'Employees &amp; COBRA Enrollees'!U147</f>
        <v xml:space="preserve"> </v>
      </c>
      <c r="G141" s="228" t="str">
        <f>IF(ISBLANK('Employees &amp; COBRA Enrollees'!AQ147),"",'Employees &amp; COBRA Enrollees'!AQ147)</f>
        <v/>
      </c>
      <c r="H141" s="229" t="str">
        <f>IF(ISBLANK('Employees &amp; COBRA Enrollees'!Y147),"",DATEDIF(E141,C141,"y"))</f>
        <v/>
      </c>
      <c r="I141" s="230" t="str">
        <f>IF(ISBLANK('Employees &amp; COBRA Enrollees'!S147),"",'Employees &amp; COBRA Enrollees'!S147)</f>
        <v/>
      </c>
      <c r="J141" s="231" t="str">
        <f>IF(ISBLANK('Employees &amp; COBRA Enrollees'!D147),"",'Employees &amp; COBRA Enrollees'!D147)</f>
        <v/>
      </c>
      <c r="K141" s="226" t="str">
        <f>IF(ISBLANK('Employees &amp; COBRA Enrollees'!D147),"",'Employees &amp; COBRA Enrollees'!AC147)</f>
        <v/>
      </c>
      <c r="L141" s="226" t="str">
        <f>IF(ISBLANK('Employees &amp; COBRA Enrollees'!Z147),"",'Employees &amp; COBRA Enrollees'!Z147)</f>
        <v/>
      </c>
      <c r="M141" s="232" t="str">
        <f>IF(ISBLANK('Employees &amp; COBRA Enrollees'!AM147),"",'Employees &amp; COBRA Enrollees'!AM147)</f>
        <v/>
      </c>
      <c r="N141" s="232" t="str">
        <f>IF(ISBLANK('Employees &amp; COBRA Enrollees'!AN147),"",'Employees &amp; COBRA Enrollees'!AN147)</f>
        <v/>
      </c>
      <c r="O141" s="232" t="str">
        <f>IF(ISBLANK('Employees &amp; COBRA Enrollees'!AO147),"",'Employees &amp; COBRA Enrollees'!AO147)</f>
        <v/>
      </c>
      <c r="P141" s="232" t="str">
        <f>IF(ISBLANK('Employees &amp; COBRA Enrollees'!AP147),"",'Employees &amp; COBRA Enrollees'!AP147)</f>
        <v/>
      </c>
    </row>
    <row r="142" spans="1:16" ht="15.9" customHeight="1" thickBot="1" x14ac:dyDescent="0.3">
      <c r="A142" s="44"/>
      <c r="B142" s="223" t="str">
        <f>IF(ISBLANK('Employees &amp; COBRA Enrollees'!BR148),"",'Employees &amp; COBRA Enrollees'!BR148)</f>
        <v>Yes</v>
      </c>
      <c r="C142" s="224" t="str">
        <f>IF(ISBLANK('Employees &amp; COBRA Enrollees'!P148),"",'Employees &amp; COBRA Enrollees'!P148)</f>
        <v/>
      </c>
      <c r="D142" s="225" t="str">
        <f>IF(ISBLANK('Employees &amp; COBRA Enrollees'!Q148),"",'Employees &amp; COBRA Enrollees'!Q148)</f>
        <v/>
      </c>
      <c r="E142" s="226" t="str">
        <f>IF(ISBLANK('Employees &amp; COBRA Enrollees'!Y148),"",'Employees &amp; COBRA Enrollees'!Y148)</f>
        <v/>
      </c>
      <c r="F142" s="227" t="str">
        <f>'Employees &amp; COBRA Enrollees'!V148&amp;" "&amp;'Employees &amp; COBRA Enrollees'!U148</f>
        <v xml:space="preserve"> </v>
      </c>
      <c r="G142" s="228" t="str">
        <f>IF(ISBLANK('Employees &amp; COBRA Enrollees'!AQ148),"",'Employees &amp; COBRA Enrollees'!AQ148)</f>
        <v/>
      </c>
      <c r="H142" s="229" t="str">
        <f>IF(ISBLANK('Employees &amp; COBRA Enrollees'!Y148),"",DATEDIF(E142,C142,"y"))</f>
        <v/>
      </c>
      <c r="I142" s="230" t="str">
        <f>IF(ISBLANK('Employees &amp; COBRA Enrollees'!S148),"",'Employees &amp; COBRA Enrollees'!S148)</f>
        <v/>
      </c>
      <c r="J142" s="231" t="str">
        <f>IF(ISBLANK('Employees &amp; COBRA Enrollees'!D148),"",'Employees &amp; COBRA Enrollees'!D148)</f>
        <v/>
      </c>
      <c r="K142" s="226" t="str">
        <f>IF(ISBLANK('Employees &amp; COBRA Enrollees'!D148),"",'Employees &amp; COBRA Enrollees'!AC148)</f>
        <v/>
      </c>
      <c r="L142" s="226" t="str">
        <f>IF(ISBLANK('Employees &amp; COBRA Enrollees'!Z148),"",'Employees &amp; COBRA Enrollees'!Z148)</f>
        <v/>
      </c>
      <c r="M142" s="232" t="str">
        <f>IF(ISBLANK('Employees &amp; COBRA Enrollees'!AM148),"",'Employees &amp; COBRA Enrollees'!AM148)</f>
        <v/>
      </c>
      <c r="N142" s="232" t="str">
        <f>IF(ISBLANK('Employees &amp; COBRA Enrollees'!AN148),"",'Employees &amp; COBRA Enrollees'!AN148)</f>
        <v/>
      </c>
      <c r="O142" s="232" t="str">
        <f>IF(ISBLANK('Employees &amp; COBRA Enrollees'!AO148),"",'Employees &amp; COBRA Enrollees'!AO148)</f>
        <v/>
      </c>
      <c r="P142" s="232" t="str">
        <f>IF(ISBLANK('Employees &amp; COBRA Enrollees'!AP148),"",'Employees &amp; COBRA Enrollees'!AP148)</f>
        <v/>
      </c>
    </row>
    <row r="143" spans="1:16" ht="15.9" customHeight="1" thickBot="1" x14ac:dyDescent="0.3">
      <c r="A143" s="44"/>
      <c r="B143" s="223" t="str">
        <f>IF(ISBLANK('Employees &amp; COBRA Enrollees'!BR149),"",'Employees &amp; COBRA Enrollees'!BR149)</f>
        <v>Yes</v>
      </c>
      <c r="C143" s="224" t="str">
        <f>IF(ISBLANK('Employees &amp; COBRA Enrollees'!P149),"",'Employees &amp; COBRA Enrollees'!P149)</f>
        <v/>
      </c>
      <c r="D143" s="225" t="str">
        <f>IF(ISBLANK('Employees &amp; COBRA Enrollees'!Q149),"",'Employees &amp; COBRA Enrollees'!Q149)</f>
        <v/>
      </c>
      <c r="E143" s="226" t="str">
        <f>IF(ISBLANK('Employees &amp; COBRA Enrollees'!Y149),"",'Employees &amp; COBRA Enrollees'!Y149)</f>
        <v/>
      </c>
      <c r="F143" s="227" t="str">
        <f>'Employees &amp; COBRA Enrollees'!V149&amp;" "&amp;'Employees &amp; COBRA Enrollees'!U149</f>
        <v xml:space="preserve"> </v>
      </c>
      <c r="G143" s="228" t="str">
        <f>IF(ISBLANK('Employees &amp; COBRA Enrollees'!AQ149),"",'Employees &amp; COBRA Enrollees'!AQ149)</f>
        <v/>
      </c>
      <c r="H143" s="229" t="str">
        <f>IF(ISBLANK('Employees &amp; COBRA Enrollees'!Y149),"",DATEDIF(E143,C143,"y"))</f>
        <v/>
      </c>
      <c r="I143" s="230" t="str">
        <f>IF(ISBLANK('Employees &amp; COBRA Enrollees'!S149),"",'Employees &amp; COBRA Enrollees'!S149)</f>
        <v/>
      </c>
      <c r="J143" s="231" t="str">
        <f>IF(ISBLANK('Employees &amp; COBRA Enrollees'!D149),"",'Employees &amp; COBRA Enrollees'!D149)</f>
        <v/>
      </c>
      <c r="K143" s="226" t="str">
        <f>IF(ISBLANK('Employees &amp; COBRA Enrollees'!D149),"",'Employees &amp; COBRA Enrollees'!AC149)</f>
        <v/>
      </c>
      <c r="L143" s="226" t="str">
        <f>IF(ISBLANK('Employees &amp; COBRA Enrollees'!Z149),"",'Employees &amp; COBRA Enrollees'!Z149)</f>
        <v/>
      </c>
      <c r="M143" s="232" t="str">
        <f>IF(ISBLANK('Employees &amp; COBRA Enrollees'!AM149),"",'Employees &amp; COBRA Enrollees'!AM149)</f>
        <v/>
      </c>
      <c r="N143" s="232" t="str">
        <f>IF(ISBLANK('Employees &amp; COBRA Enrollees'!AN149),"",'Employees &amp; COBRA Enrollees'!AN149)</f>
        <v/>
      </c>
      <c r="O143" s="232" t="str">
        <f>IF(ISBLANK('Employees &amp; COBRA Enrollees'!AO149),"",'Employees &amp; COBRA Enrollees'!AO149)</f>
        <v/>
      </c>
      <c r="P143" s="232" t="str">
        <f>IF(ISBLANK('Employees &amp; COBRA Enrollees'!AP149),"",'Employees &amp; COBRA Enrollees'!AP149)</f>
        <v/>
      </c>
    </row>
    <row r="144" spans="1:16" ht="15.9" customHeight="1" thickBot="1" x14ac:dyDescent="0.3">
      <c r="A144" s="44"/>
      <c r="B144" s="223" t="str">
        <f>IF(ISBLANK('Employees &amp; COBRA Enrollees'!BR150),"",'Employees &amp; COBRA Enrollees'!BR150)</f>
        <v>Yes</v>
      </c>
      <c r="C144" s="224" t="str">
        <f>IF(ISBLANK('Employees &amp; COBRA Enrollees'!P150),"",'Employees &amp; COBRA Enrollees'!P150)</f>
        <v/>
      </c>
      <c r="D144" s="225" t="str">
        <f>IF(ISBLANK('Employees &amp; COBRA Enrollees'!Q150),"",'Employees &amp; COBRA Enrollees'!Q150)</f>
        <v/>
      </c>
      <c r="E144" s="226" t="str">
        <f>IF(ISBLANK('Employees &amp; COBRA Enrollees'!Y150),"",'Employees &amp; COBRA Enrollees'!Y150)</f>
        <v/>
      </c>
      <c r="F144" s="227" t="str">
        <f>'Employees &amp; COBRA Enrollees'!V150&amp;" "&amp;'Employees &amp; COBRA Enrollees'!U150</f>
        <v xml:space="preserve"> </v>
      </c>
      <c r="G144" s="228" t="str">
        <f>IF(ISBLANK('Employees &amp; COBRA Enrollees'!AQ150),"",'Employees &amp; COBRA Enrollees'!AQ150)</f>
        <v/>
      </c>
      <c r="H144" s="229" t="str">
        <f>IF(ISBLANK('Employees &amp; COBRA Enrollees'!Y150),"",DATEDIF(E144,C144,"y"))</f>
        <v/>
      </c>
      <c r="I144" s="230" t="str">
        <f>IF(ISBLANK('Employees &amp; COBRA Enrollees'!S150),"",'Employees &amp; COBRA Enrollees'!S150)</f>
        <v/>
      </c>
      <c r="J144" s="231" t="str">
        <f>IF(ISBLANK('Employees &amp; COBRA Enrollees'!D150),"",'Employees &amp; COBRA Enrollees'!D150)</f>
        <v/>
      </c>
      <c r="K144" s="226" t="str">
        <f>IF(ISBLANK('Employees &amp; COBRA Enrollees'!D150),"",'Employees &amp; COBRA Enrollees'!AC150)</f>
        <v/>
      </c>
      <c r="L144" s="226" t="str">
        <f>IF(ISBLANK('Employees &amp; COBRA Enrollees'!Z150),"",'Employees &amp; COBRA Enrollees'!Z150)</f>
        <v/>
      </c>
      <c r="M144" s="232" t="str">
        <f>IF(ISBLANK('Employees &amp; COBRA Enrollees'!AM150),"",'Employees &amp; COBRA Enrollees'!AM150)</f>
        <v/>
      </c>
      <c r="N144" s="232" t="str">
        <f>IF(ISBLANK('Employees &amp; COBRA Enrollees'!AN150),"",'Employees &amp; COBRA Enrollees'!AN150)</f>
        <v/>
      </c>
      <c r="O144" s="232" t="str">
        <f>IF(ISBLANK('Employees &amp; COBRA Enrollees'!AO150),"",'Employees &amp; COBRA Enrollees'!AO150)</f>
        <v/>
      </c>
      <c r="P144" s="232" t="str">
        <f>IF(ISBLANK('Employees &amp; COBRA Enrollees'!AP150),"",'Employees &amp; COBRA Enrollees'!AP150)</f>
        <v/>
      </c>
    </row>
    <row r="145" spans="1:16" ht="15.9" customHeight="1" thickBot="1" x14ac:dyDescent="0.3">
      <c r="A145" s="44"/>
      <c r="B145" s="223" t="str">
        <f>IF(ISBLANK('Employees &amp; COBRA Enrollees'!BR151),"",'Employees &amp; COBRA Enrollees'!BR151)</f>
        <v>Yes</v>
      </c>
      <c r="C145" s="224" t="str">
        <f>IF(ISBLANK('Employees &amp; COBRA Enrollees'!P151),"",'Employees &amp; COBRA Enrollees'!P151)</f>
        <v/>
      </c>
      <c r="D145" s="225" t="str">
        <f>IF(ISBLANK('Employees &amp; COBRA Enrollees'!Q151),"",'Employees &amp; COBRA Enrollees'!Q151)</f>
        <v/>
      </c>
      <c r="E145" s="226" t="str">
        <f>IF(ISBLANK('Employees &amp; COBRA Enrollees'!Y151),"",'Employees &amp; COBRA Enrollees'!Y151)</f>
        <v/>
      </c>
      <c r="F145" s="227" t="str">
        <f>'Employees &amp; COBRA Enrollees'!V151&amp;" "&amp;'Employees &amp; COBRA Enrollees'!U151</f>
        <v xml:space="preserve"> </v>
      </c>
      <c r="G145" s="228" t="str">
        <f>IF(ISBLANK('Employees &amp; COBRA Enrollees'!AQ151),"",'Employees &amp; COBRA Enrollees'!AQ151)</f>
        <v/>
      </c>
      <c r="H145" s="229" t="str">
        <f>IF(ISBLANK('Employees &amp; COBRA Enrollees'!Y151),"",DATEDIF(E145,C145,"y"))</f>
        <v/>
      </c>
      <c r="I145" s="230" t="str">
        <f>IF(ISBLANK('Employees &amp; COBRA Enrollees'!S151),"",'Employees &amp; COBRA Enrollees'!S151)</f>
        <v/>
      </c>
      <c r="J145" s="231" t="str">
        <f>IF(ISBLANK('Employees &amp; COBRA Enrollees'!D151),"",'Employees &amp; COBRA Enrollees'!D151)</f>
        <v/>
      </c>
      <c r="K145" s="226" t="str">
        <f>IF(ISBLANK('Employees &amp; COBRA Enrollees'!D151),"",'Employees &amp; COBRA Enrollees'!AC151)</f>
        <v/>
      </c>
      <c r="L145" s="226" t="str">
        <f>IF(ISBLANK('Employees &amp; COBRA Enrollees'!Z151),"",'Employees &amp; COBRA Enrollees'!Z151)</f>
        <v/>
      </c>
      <c r="M145" s="232" t="str">
        <f>IF(ISBLANK('Employees &amp; COBRA Enrollees'!AM151),"",'Employees &amp; COBRA Enrollees'!AM151)</f>
        <v/>
      </c>
      <c r="N145" s="232" t="str">
        <f>IF(ISBLANK('Employees &amp; COBRA Enrollees'!AN151),"",'Employees &amp; COBRA Enrollees'!AN151)</f>
        <v/>
      </c>
      <c r="O145" s="232" t="str">
        <f>IF(ISBLANK('Employees &amp; COBRA Enrollees'!AO151),"",'Employees &amp; COBRA Enrollees'!AO151)</f>
        <v/>
      </c>
      <c r="P145" s="232" t="str">
        <f>IF(ISBLANK('Employees &amp; COBRA Enrollees'!AP151),"",'Employees &amp; COBRA Enrollees'!AP151)</f>
        <v/>
      </c>
    </row>
    <row r="146" spans="1:16" ht="15.9" customHeight="1" thickBot="1" x14ac:dyDescent="0.3">
      <c r="A146" s="44"/>
      <c r="B146" s="223" t="str">
        <f>IF(ISBLANK('Employees &amp; COBRA Enrollees'!BR152),"",'Employees &amp; COBRA Enrollees'!BR152)</f>
        <v>Yes</v>
      </c>
      <c r="C146" s="224" t="str">
        <f>IF(ISBLANK('Employees &amp; COBRA Enrollees'!P152),"",'Employees &amp; COBRA Enrollees'!P152)</f>
        <v/>
      </c>
      <c r="D146" s="225" t="str">
        <f>IF(ISBLANK('Employees &amp; COBRA Enrollees'!Q152),"",'Employees &amp; COBRA Enrollees'!Q152)</f>
        <v/>
      </c>
      <c r="E146" s="226" t="str">
        <f>IF(ISBLANK('Employees &amp; COBRA Enrollees'!Y152),"",'Employees &amp; COBRA Enrollees'!Y152)</f>
        <v/>
      </c>
      <c r="F146" s="227" t="str">
        <f>'Employees &amp; COBRA Enrollees'!V152&amp;" "&amp;'Employees &amp; COBRA Enrollees'!U152</f>
        <v xml:space="preserve"> </v>
      </c>
      <c r="G146" s="228" t="str">
        <f>IF(ISBLANK('Employees &amp; COBRA Enrollees'!AQ152),"",'Employees &amp; COBRA Enrollees'!AQ152)</f>
        <v/>
      </c>
      <c r="H146" s="229" t="str">
        <f>IF(ISBLANK('Employees &amp; COBRA Enrollees'!Y152),"",DATEDIF(E146,C146,"y"))</f>
        <v/>
      </c>
      <c r="I146" s="230" t="str">
        <f>IF(ISBLANK('Employees &amp; COBRA Enrollees'!S152),"",'Employees &amp; COBRA Enrollees'!S152)</f>
        <v/>
      </c>
      <c r="J146" s="231" t="str">
        <f>IF(ISBLANK('Employees &amp; COBRA Enrollees'!D152),"",'Employees &amp; COBRA Enrollees'!D152)</f>
        <v/>
      </c>
      <c r="K146" s="226" t="str">
        <f>IF(ISBLANK('Employees &amp; COBRA Enrollees'!D152),"",'Employees &amp; COBRA Enrollees'!AC152)</f>
        <v/>
      </c>
      <c r="L146" s="226" t="str">
        <f>IF(ISBLANK('Employees &amp; COBRA Enrollees'!Z152),"",'Employees &amp; COBRA Enrollees'!Z152)</f>
        <v/>
      </c>
      <c r="M146" s="232" t="str">
        <f>IF(ISBLANK('Employees &amp; COBRA Enrollees'!AM152),"",'Employees &amp; COBRA Enrollees'!AM152)</f>
        <v/>
      </c>
      <c r="N146" s="232" t="str">
        <f>IF(ISBLANK('Employees &amp; COBRA Enrollees'!AN152),"",'Employees &amp; COBRA Enrollees'!AN152)</f>
        <v/>
      </c>
      <c r="O146" s="232" t="str">
        <f>IF(ISBLANK('Employees &amp; COBRA Enrollees'!AO152),"",'Employees &amp; COBRA Enrollees'!AO152)</f>
        <v/>
      </c>
      <c r="P146" s="232" t="str">
        <f>IF(ISBLANK('Employees &amp; COBRA Enrollees'!AP152),"",'Employees &amp; COBRA Enrollees'!AP152)</f>
        <v/>
      </c>
    </row>
    <row r="147" spans="1:16" ht="15.9" customHeight="1" thickBot="1" x14ac:dyDescent="0.3">
      <c r="A147" s="44"/>
      <c r="B147" s="223" t="str">
        <f>IF(ISBLANK('Employees &amp; COBRA Enrollees'!BR153),"",'Employees &amp; COBRA Enrollees'!BR153)</f>
        <v>Yes</v>
      </c>
      <c r="C147" s="224" t="str">
        <f>IF(ISBLANK('Employees &amp; COBRA Enrollees'!P153),"",'Employees &amp; COBRA Enrollees'!P153)</f>
        <v/>
      </c>
      <c r="D147" s="225" t="str">
        <f>IF(ISBLANK('Employees &amp; COBRA Enrollees'!Q153),"",'Employees &amp; COBRA Enrollees'!Q153)</f>
        <v/>
      </c>
      <c r="E147" s="226" t="str">
        <f>IF(ISBLANK('Employees &amp; COBRA Enrollees'!Y153),"",'Employees &amp; COBRA Enrollees'!Y153)</f>
        <v/>
      </c>
      <c r="F147" s="227" t="str">
        <f>'Employees &amp; COBRA Enrollees'!V153&amp;" "&amp;'Employees &amp; COBRA Enrollees'!U153</f>
        <v xml:space="preserve"> </v>
      </c>
      <c r="G147" s="228" t="str">
        <f>IF(ISBLANK('Employees &amp; COBRA Enrollees'!AQ153),"",'Employees &amp; COBRA Enrollees'!AQ153)</f>
        <v/>
      </c>
      <c r="H147" s="229" t="str">
        <f>IF(ISBLANK('Employees &amp; COBRA Enrollees'!Y153),"",DATEDIF(E147,C147,"y"))</f>
        <v/>
      </c>
      <c r="I147" s="230" t="str">
        <f>IF(ISBLANK('Employees &amp; COBRA Enrollees'!S153),"",'Employees &amp; COBRA Enrollees'!S153)</f>
        <v/>
      </c>
      <c r="J147" s="231" t="str">
        <f>IF(ISBLANK('Employees &amp; COBRA Enrollees'!D153),"",'Employees &amp; COBRA Enrollees'!D153)</f>
        <v/>
      </c>
      <c r="K147" s="226" t="str">
        <f>IF(ISBLANK('Employees &amp; COBRA Enrollees'!D153),"",'Employees &amp; COBRA Enrollees'!AC153)</f>
        <v/>
      </c>
      <c r="L147" s="226" t="str">
        <f>IF(ISBLANK('Employees &amp; COBRA Enrollees'!Z153),"",'Employees &amp; COBRA Enrollees'!Z153)</f>
        <v/>
      </c>
      <c r="M147" s="232" t="str">
        <f>IF(ISBLANK('Employees &amp; COBRA Enrollees'!AM153),"",'Employees &amp; COBRA Enrollees'!AM153)</f>
        <v/>
      </c>
      <c r="N147" s="232" t="str">
        <f>IF(ISBLANK('Employees &amp; COBRA Enrollees'!AN153),"",'Employees &amp; COBRA Enrollees'!AN153)</f>
        <v/>
      </c>
      <c r="O147" s="232" t="str">
        <f>IF(ISBLANK('Employees &amp; COBRA Enrollees'!AO153),"",'Employees &amp; COBRA Enrollees'!AO153)</f>
        <v/>
      </c>
      <c r="P147" s="232" t="str">
        <f>IF(ISBLANK('Employees &amp; COBRA Enrollees'!AP153),"",'Employees &amp; COBRA Enrollees'!AP153)</f>
        <v/>
      </c>
    </row>
    <row r="148" spans="1:16" ht="15.9" customHeight="1" thickBot="1" x14ac:dyDescent="0.3">
      <c r="A148" s="44"/>
      <c r="B148" s="223" t="str">
        <f>IF(ISBLANK('Employees &amp; COBRA Enrollees'!BR154),"",'Employees &amp; COBRA Enrollees'!BR154)</f>
        <v>Yes</v>
      </c>
      <c r="C148" s="224" t="str">
        <f>IF(ISBLANK('Employees &amp; COBRA Enrollees'!P154),"",'Employees &amp; COBRA Enrollees'!P154)</f>
        <v/>
      </c>
      <c r="D148" s="225" t="str">
        <f>IF(ISBLANK('Employees &amp; COBRA Enrollees'!Q154),"",'Employees &amp; COBRA Enrollees'!Q154)</f>
        <v/>
      </c>
      <c r="E148" s="226" t="str">
        <f>IF(ISBLANK('Employees &amp; COBRA Enrollees'!Y154),"",'Employees &amp; COBRA Enrollees'!Y154)</f>
        <v/>
      </c>
      <c r="F148" s="227" t="str">
        <f>'Employees &amp; COBRA Enrollees'!V154&amp;" "&amp;'Employees &amp; COBRA Enrollees'!U154</f>
        <v xml:space="preserve"> </v>
      </c>
      <c r="G148" s="228" t="str">
        <f>IF(ISBLANK('Employees &amp; COBRA Enrollees'!AQ154),"",'Employees &amp; COBRA Enrollees'!AQ154)</f>
        <v/>
      </c>
      <c r="H148" s="229" t="str">
        <f>IF(ISBLANK('Employees &amp; COBRA Enrollees'!Y154),"",DATEDIF(E148,C148,"y"))</f>
        <v/>
      </c>
      <c r="I148" s="230" t="str">
        <f>IF(ISBLANK('Employees &amp; COBRA Enrollees'!S154),"",'Employees &amp; COBRA Enrollees'!S154)</f>
        <v/>
      </c>
      <c r="J148" s="231" t="str">
        <f>IF(ISBLANK('Employees &amp; COBRA Enrollees'!D154),"",'Employees &amp; COBRA Enrollees'!D154)</f>
        <v/>
      </c>
      <c r="K148" s="226" t="str">
        <f>IF(ISBLANK('Employees &amp; COBRA Enrollees'!D154),"",'Employees &amp; COBRA Enrollees'!AC154)</f>
        <v/>
      </c>
      <c r="L148" s="226" t="str">
        <f>IF(ISBLANK('Employees &amp; COBRA Enrollees'!Z154),"",'Employees &amp; COBRA Enrollees'!Z154)</f>
        <v/>
      </c>
      <c r="M148" s="232" t="str">
        <f>IF(ISBLANK('Employees &amp; COBRA Enrollees'!AM154),"",'Employees &amp; COBRA Enrollees'!AM154)</f>
        <v/>
      </c>
      <c r="N148" s="232" t="str">
        <f>IF(ISBLANK('Employees &amp; COBRA Enrollees'!AN154),"",'Employees &amp; COBRA Enrollees'!AN154)</f>
        <v/>
      </c>
      <c r="O148" s="232" t="str">
        <f>IF(ISBLANK('Employees &amp; COBRA Enrollees'!AO154),"",'Employees &amp; COBRA Enrollees'!AO154)</f>
        <v/>
      </c>
      <c r="P148" s="232" t="str">
        <f>IF(ISBLANK('Employees &amp; COBRA Enrollees'!AP154),"",'Employees &amp; COBRA Enrollees'!AP154)</f>
        <v/>
      </c>
    </row>
    <row r="149" spans="1:16" ht="15.9" customHeight="1" thickBot="1" x14ac:dyDescent="0.3">
      <c r="A149" s="44"/>
      <c r="B149" s="223" t="str">
        <f>IF(ISBLANK('Employees &amp; COBRA Enrollees'!BR155),"",'Employees &amp; COBRA Enrollees'!BR155)</f>
        <v>Yes</v>
      </c>
      <c r="C149" s="224" t="str">
        <f>IF(ISBLANK('Employees &amp; COBRA Enrollees'!P155),"",'Employees &amp; COBRA Enrollees'!P155)</f>
        <v/>
      </c>
      <c r="D149" s="225" t="str">
        <f>IF(ISBLANK('Employees &amp; COBRA Enrollees'!Q155),"",'Employees &amp; COBRA Enrollees'!Q155)</f>
        <v/>
      </c>
      <c r="E149" s="226" t="str">
        <f>IF(ISBLANK('Employees &amp; COBRA Enrollees'!Y155),"",'Employees &amp; COBRA Enrollees'!Y155)</f>
        <v/>
      </c>
      <c r="F149" s="227" t="str">
        <f>'Employees &amp; COBRA Enrollees'!V155&amp;" "&amp;'Employees &amp; COBRA Enrollees'!U155</f>
        <v xml:space="preserve"> </v>
      </c>
      <c r="G149" s="228" t="str">
        <f>IF(ISBLANK('Employees &amp; COBRA Enrollees'!AQ155),"",'Employees &amp; COBRA Enrollees'!AQ155)</f>
        <v/>
      </c>
      <c r="H149" s="229" t="str">
        <f>IF(ISBLANK('Employees &amp; COBRA Enrollees'!Y155),"",DATEDIF(E149,C149,"y"))</f>
        <v/>
      </c>
      <c r="I149" s="230" t="str">
        <f>IF(ISBLANK('Employees &amp; COBRA Enrollees'!S155),"",'Employees &amp; COBRA Enrollees'!S155)</f>
        <v/>
      </c>
      <c r="J149" s="231" t="str">
        <f>IF(ISBLANK('Employees &amp; COBRA Enrollees'!D155),"",'Employees &amp; COBRA Enrollees'!D155)</f>
        <v/>
      </c>
      <c r="K149" s="226" t="str">
        <f>IF(ISBLANK('Employees &amp; COBRA Enrollees'!D155),"",'Employees &amp; COBRA Enrollees'!AC155)</f>
        <v/>
      </c>
      <c r="L149" s="226" t="str">
        <f>IF(ISBLANK('Employees &amp; COBRA Enrollees'!Z155),"",'Employees &amp; COBRA Enrollees'!Z155)</f>
        <v/>
      </c>
      <c r="M149" s="232" t="str">
        <f>IF(ISBLANK('Employees &amp; COBRA Enrollees'!AM155),"",'Employees &amp; COBRA Enrollees'!AM155)</f>
        <v/>
      </c>
      <c r="N149" s="232" t="str">
        <f>IF(ISBLANK('Employees &amp; COBRA Enrollees'!AN155),"",'Employees &amp; COBRA Enrollees'!AN155)</f>
        <v/>
      </c>
      <c r="O149" s="232" t="str">
        <f>IF(ISBLANK('Employees &amp; COBRA Enrollees'!AO155),"",'Employees &amp; COBRA Enrollees'!AO155)</f>
        <v/>
      </c>
      <c r="P149" s="232" t="str">
        <f>IF(ISBLANK('Employees &amp; COBRA Enrollees'!AP155),"",'Employees &amp; COBRA Enrollees'!AP155)</f>
        <v/>
      </c>
    </row>
    <row r="150" spans="1:16" ht="15.9" customHeight="1" thickBot="1" x14ac:dyDescent="0.3">
      <c r="A150" s="44"/>
      <c r="B150" s="223" t="str">
        <f>IF(ISBLANK('Employees &amp; COBRA Enrollees'!BR156),"",'Employees &amp; COBRA Enrollees'!BR156)</f>
        <v>Yes</v>
      </c>
      <c r="C150" s="224" t="str">
        <f>IF(ISBLANK('Employees &amp; COBRA Enrollees'!P156),"",'Employees &amp; COBRA Enrollees'!P156)</f>
        <v/>
      </c>
      <c r="D150" s="225" t="str">
        <f>IF(ISBLANK('Employees &amp; COBRA Enrollees'!Q156),"",'Employees &amp; COBRA Enrollees'!Q156)</f>
        <v/>
      </c>
      <c r="E150" s="226" t="str">
        <f>IF(ISBLANK('Employees &amp; COBRA Enrollees'!Y156),"",'Employees &amp; COBRA Enrollees'!Y156)</f>
        <v/>
      </c>
      <c r="F150" s="227" t="str">
        <f>'Employees &amp; COBRA Enrollees'!V156&amp;" "&amp;'Employees &amp; COBRA Enrollees'!U156</f>
        <v xml:space="preserve"> </v>
      </c>
      <c r="G150" s="228" t="str">
        <f>IF(ISBLANK('Employees &amp; COBRA Enrollees'!AQ156),"",'Employees &amp; COBRA Enrollees'!AQ156)</f>
        <v/>
      </c>
      <c r="H150" s="229" t="str">
        <f>IF(ISBLANK('Employees &amp; COBRA Enrollees'!Y156),"",DATEDIF(E150,C150,"y"))</f>
        <v/>
      </c>
      <c r="I150" s="230" t="str">
        <f>IF(ISBLANK('Employees &amp; COBRA Enrollees'!S156),"",'Employees &amp; COBRA Enrollees'!S156)</f>
        <v/>
      </c>
      <c r="J150" s="231" t="str">
        <f>IF(ISBLANK('Employees &amp; COBRA Enrollees'!D156),"",'Employees &amp; COBRA Enrollees'!D156)</f>
        <v/>
      </c>
      <c r="K150" s="226" t="str">
        <f>IF(ISBLANK('Employees &amp; COBRA Enrollees'!D156),"",'Employees &amp; COBRA Enrollees'!AC156)</f>
        <v/>
      </c>
      <c r="L150" s="226" t="str">
        <f>IF(ISBLANK('Employees &amp; COBRA Enrollees'!Z156),"",'Employees &amp; COBRA Enrollees'!Z156)</f>
        <v/>
      </c>
      <c r="M150" s="232" t="str">
        <f>IF(ISBLANK('Employees &amp; COBRA Enrollees'!AM156),"",'Employees &amp; COBRA Enrollees'!AM156)</f>
        <v/>
      </c>
      <c r="N150" s="232" t="str">
        <f>IF(ISBLANK('Employees &amp; COBRA Enrollees'!AN156),"",'Employees &amp; COBRA Enrollees'!AN156)</f>
        <v/>
      </c>
      <c r="O150" s="232" t="str">
        <f>IF(ISBLANK('Employees &amp; COBRA Enrollees'!AO156),"",'Employees &amp; COBRA Enrollees'!AO156)</f>
        <v/>
      </c>
      <c r="P150" s="232" t="str">
        <f>IF(ISBLANK('Employees &amp; COBRA Enrollees'!AP156),"",'Employees &amp; COBRA Enrollees'!AP156)</f>
        <v/>
      </c>
    </row>
    <row r="151" spans="1:16" ht="15.9" customHeight="1" thickBot="1" x14ac:dyDescent="0.3">
      <c r="A151" s="44"/>
      <c r="B151" s="223" t="str">
        <f>IF(ISBLANK('Employees &amp; COBRA Enrollees'!BR157),"",'Employees &amp; COBRA Enrollees'!BR157)</f>
        <v>Yes</v>
      </c>
      <c r="C151" s="224" t="str">
        <f>IF(ISBLANK('Employees &amp; COBRA Enrollees'!P157),"",'Employees &amp; COBRA Enrollees'!P157)</f>
        <v/>
      </c>
      <c r="D151" s="225" t="str">
        <f>IF(ISBLANK('Employees &amp; COBRA Enrollees'!Q157),"",'Employees &amp; COBRA Enrollees'!Q157)</f>
        <v/>
      </c>
      <c r="E151" s="226" t="str">
        <f>IF(ISBLANK('Employees &amp; COBRA Enrollees'!Y157),"",'Employees &amp; COBRA Enrollees'!Y157)</f>
        <v/>
      </c>
      <c r="F151" s="227" t="str">
        <f>'Employees &amp; COBRA Enrollees'!V157&amp;" "&amp;'Employees &amp; COBRA Enrollees'!U157</f>
        <v xml:space="preserve"> </v>
      </c>
      <c r="G151" s="228" t="str">
        <f>IF(ISBLANK('Employees &amp; COBRA Enrollees'!AQ157),"",'Employees &amp; COBRA Enrollees'!AQ157)</f>
        <v/>
      </c>
      <c r="H151" s="229" t="str">
        <f>IF(ISBLANK('Employees &amp; COBRA Enrollees'!Y157),"",DATEDIF(E151,C151,"y"))</f>
        <v/>
      </c>
      <c r="I151" s="230" t="str">
        <f>IF(ISBLANK('Employees &amp; COBRA Enrollees'!S157),"",'Employees &amp; COBRA Enrollees'!S157)</f>
        <v/>
      </c>
      <c r="J151" s="231" t="str">
        <f>IF(ISBLANK('Employees &amp; COBRA Enrollees'!D157),"",'Employees &amp; COBRA Enrollees'!D157)</f>
        <v/>
      </c>
      <c r="K151" s="226" t="str">
        <f>IF(ISBLANK('Employees &amp; COBRA Enrollees'!D157),"",'Employees &amp; COBRA Enrollees'!AC157)</f>
        <v/>
      </c>
      <c r="L151" s="226" t="str">
        <f>IF(ISBLANK('Employees &amp; COBRA Enrollees'!Z157),"",'Employees &amp; COBRA Enrollees'!Z157)</f>
        <v/>
      </c>
      <c r="M151" s="232" t="str">
        <f>IF(ISBLANK('Employees &amp; COBRA Enrollees'!AM157),"",'Employees &amp; COBRA Enrollees'!AM157)</f>
        <v/>
      </c>
      <c r="N151" s="232" t="str">
        <f>IF(ISBLANK('Employees &amp; COBRA Enrollees'!AN157),"",'Employees &amp; COBRA Enrollees'!AN157)</f>
        <v/>
      </c>
      <c r="O151" s="232" t="str">
        <f>IF(ISBLANK('Employees &amp; COBRA Enrollees'!AO157),"",'Employees &amp; COBRA Enrollees'!AO157)</f>
        <v/>
      </c>
      <c r="P151" s="232" t="str">
        <f>IF(ISBLANK('Employees &amp; COBRA Enrollees'!AP157),"",'Employees &amp; COBRA Enrollees'!AP157)</f>
        <v/>
      </c>
    </row>
    <row r="152" spans="1:16" ht="15.9" customHeight="1" thickBot="1" x14ac:dyDescent="0.3">
      <c r="A152" s="44"/>
      <c r="B152" s="223" t="str">
        <f>IF(ISBLANK('Employees &amp; COBRA Enrollees'!BR158),"",'Employees &amp; COBRA Enrollees'!BR158)</f>
        <v>Yes</v>
      </c>
      <c r="C152" s="224" t="str">
        <f>IF(ISBLANK('Employees &amp; COBRA Enrollees'!P158),"",'Employees &amp; COBRA Enrollees'!P158)</f>
        <v/>
      </c>
      <c r="D152" s="225" t="str">
        <f>IF(ISBLANK('Employees &amp; COBRA Enrollees'!Q158),"",'Employees &amp; COBRA Enrollees'!Q158)</f>
        <v/>
      </c>
      <c r="E152" s="226" t="str">
        <f>IF(ISBLANK('Employees &amp; COBRA Enrollees'!Y158),"",'Employees &amp; COBRA Enrollees'!Y158)</f>
        <v/>
      </c>
      <c r="F152" s="227" t="str">
        <f>'Employees &amp; COBRA Enrollees'!V158&amp;" "&amp;'Employees &amp; COBRA Enrollees'!U158</f>
        <v xml:space="preserve"> </v>
      </c>
      <c r="G152" s="228" t="str">
        <f>IF(ISBLANK('Employees &amp; COBRA Enrollees'!AQ158),"",'Employees &amp; COBRA Enrollees'!AQ158)</f>
        <v/>
      </c>
      <c r="H152" s="229" t="str">
        <f>IF(ISBLANK('Employees &amp; COBRA Enrollees'!Y158),"",DATEDIF(E152,C152,"y"))</f>
        <v/>
      </c>
      <c r="I152" s="230" t="str">
        <f>IF(ISBLANK('Employees &amp; COBRA Enrollees'!S158),"",'Employees &amp; COBRA Enrollees'!S158)</f>
        <v/>
      </c>
      <c r="J152" s="231" t="str">
        <f>IF(ISBLANK('Employees &amp; COBRA Enrollees'!D158),"",'Employees &amp; COBRA Enrollees'!D158)</f>
        <v/>
      </c>
      <c r="K152" s="226" t="str">
        <f>IF(ISBLANK('Employees &amp; COBRA Enrollees'!D158),"",'Employees &amp; COBRA Enrollees'!AC158)</f>
        <v/>
      </c>
      <c r="L152" s="226" t="str">
        <f>IF(ISBLANK('Employees &amp; COBRA Enrollees'!Z158),"",'Employees &amp; COBRA Enrollees'!Z158)</f>
        <v/>
      </c>
      <c r="M152" s="232" t="str">
        <f>IF(ISBLANK('Employees &amp; COBRA Enrollees'!AM158),"",'Employees &amp; COBRA Enrollees'!AM158)</f>
        <v/>
      </c>
      <c r="N152" s="232" t="str">
        <f>IF(ISBLANK('Employees &amp; COBRA Enrollees'!AN158),"",'Employees &amp; COBRA Enrollees'!AN158)</f>
        <v/>
      </c>
      <c r="O152" s="232" t="str">
        <f>IF(ISBLANK('Employees &amp; COBRA Enrollees'!AO158),"",'Employees &amp; COBRA Enrollees'!AO158)</f>
        <v/>
      </c>
      <c r="P152" s="232" t="str">
        <f>IF(ISBLANK('Employees &amp; COBRA Enrollees'!AP158),"",'Employees &amp; COBRA Enrollees'!AP158)</f>
        <v/>
      </c>
    </row>
    <row r="153" spans="1:16" ht="15.9" customHeight="1" thickBot="1" x14ac:dyDescent="0.3">
      <c r="A153" s="44"/>
      <c r="B153" s="223" t="str">
        <f>IF(ISBLANK('Employees &amp; COBRA Enrollees'!BR159),"",'Employees &amp; COBRA Enrollees'!BR159)</f>
        <v>Yes</v>
      </c>
      <c r="C153" s="224" t="str">
        <f>IF(ISBLANK('Employees &amp; COBRA Enrollees'!P159),"",'Employees &amp; COBRA Enrollees'!P159)</f>
        <v/>
      </c>
      <c r="D153" s="225" t="str">
        <f>IF(ISBLANK('Employees &amp; COBRA Enrollees'!Q159),"",'Employees &amp; COBRA Enrollees'!Q159)</f>
        <v/>
      </c>
      <c r="E153" s="226" t="str">
        <f>IF(ISBLANK('Employees &amp; COBRA Enrollees'!Y159),"",'Employees &amp; COBRA Enrollees'!Y159)</f>
        <v/>
      </c>
      <c r="F153" s="227" t="str">
        <f>'Employees &amp; COBRA Enrollees'!V159&amp;" "&amp;'Employees &amp; COBRA Enrollees'!U159</f>
        <v xml:space="preserve"> </v>
      </c>
      <c r="G153" s="228" t="str">
        <f>IF(ISBLANK('Employees &amp; COBRA Enrollees'!AQ159),"",'Employees &amp; COBRA Enrollees'!AQ159)</f>
        <v/>
      </c>
      <c r="H153" s="229" t="str">
        <f>IF(ISBLANK('Employees &amp; COBRA Enrollees'!Y159),"",DATEDIF(E153,C153,"y"))</f>
        <v/>
      </c>
      <c r="I153" s="230" t="str">
        <f>IF(ISBLANK('Employees &amp; COBRA Enrollees'!S159),"",'Employees &amp; COBRA Enrollees'!S159)</f>
        <v/>
      </c>
      <c r="J153" s="231" t="str">
        <f>IF(ISBLANK('Employees &amp; COBRA Enrollees'!D159),"",'Employees &amp; COBRA Enrollees'!D159)</f>
        <v/>
      </c>
      <c r="K153" s="226" t="str">
        <f>IF(ISBLANK('Employees &amp; COBRA Enrollees'!D159),"",'Employees &amp; COBRA Enrollees'!AC159)</f>
        <v/>
      </c>
      <c r="L153" s="226" t="str">
        <f>IF(ISBLANK('Employees &amp; COBRA Enrollees'!Z159),"",'Employees &amp; COBRA Enrollees'!Z159)</f>
        <v/>
      </c>
      <c r="M153" s="232" t="str">
        <f>IF(ISBLANK('Employees &amp; COBRA Enrollees'!AM159),"",'Employees &amp; COBRA Enrollees'!AM159)</f>
        <v/>
      </c>
      <c r="N153" s="232" t="str">
        <f>IF(ISBLANK('Employees &amp; COBRA Enrollees'!AN159),"",'Employees &amp; COBRA Enrollees'!AN159)</f>
        <v/>
      </c>
      <c r="O153" s="232" t="str">
        <f>IF(ISBLANK('Employees &amp; COBRA Enrollees'!AO159),"",'Employees &amp; COBRA Enrollees'!AO159)</f>
        <v/>
      </c>
      <c r="P153" s="232" t="str">
        <f>IF(ISBLANK('Employees &amp; COBRA Enrollees'!AP159),"",'Employees &amp; COBRA Enrollees'!AP159)</f>
        <v/>
      </c>
    </row>
    <row r="154" spans="1:16" ht="15.9" customHeight="1" thickBot="1" x14ac:dyDescent="0.3">
      <c r="A154" s="44"/>
      <c r="B154" s="223" t="str">
        <f>IF(ISBLANK('Employees &amp; COBRA Enrollees'!BR160),"",'Employees &amp; COBRA Enrollees'!BR160)</f>
        <v>Yes</v>
      </c>
      <c r="C154" s="224" t="str">
        <f>IF(ISBLANK('Employees &amp; COBRA Enrollees'!P160),"",'Employees &amp; COBRA Enrollees'!P160)</f>
        <v/>
      </c>
      <c r="D154" s="225" t="str">
        <f>IF(ISBLANK('Employees &amp; COBRA Enrollees'!Q160),"",'Employees &amp; COBRA Enrollees'!Q160)</f>
        <v/>
      </c>
      <c r="E154" s="226" t="str">
        <f>IF(ISBLANK('Employees &amp; COBRA Enrollees'!Y160),"",'Employees &amp; COBRA Enrollees'!Y160)</f>
        <v/>
      </c>
      <c r="F154" s="227" t="str">
        <f>'Employees &amp; COBRA Enrollees'!V160&amp;" "&amp;'Employees &amp; COBRA Enrollees'!U160</f>
        <v xml:space="preserve"> </v>
      </c>
      <c r="G154" s="228" t="str">
        <f>IF(ISBLANK('Employees &amp; COBRA Enrollees'!AQ160),"",'Employees &amp; COBRA Enrollees'!AQ160)</f>
        <v/>
      </c>
      <c r="H154" s="229" t="str">
        <f>IF(ISBLANK('Employees &amp; COBRA Enrollees'!Y160),"",DATEDIF(E154,C154,"y"))</f>
        <v/>
      </c>
      <c r="I154" s="230" t="str">
        <f>IF(ISBLANK('Employees &amp; COBRA Enrollees'!S160),"",'Employees &amp; COBRA Enrollees'!S160)</f>
        <v/>
      </c>
      <c r="J154" s="231" t="str">
        <f>IF(ISBLANK('Employees &amp; COBRA Enrollees'!D160),"",'Employees &amp; COBRA Enrollees'!D160)</f>
        <v/>
      </c>
      <c r="K154" s="226" t="str">
        <f>IF(ISBLANK('Employees &amp; COBRA Enrollees'!D160),"",'Employees &amp; COBRA Enrollees'!AC160)</f>
        <v/>
      </c>
      <c r="L154" s="226" t="str">
        <f>IF(ISBLANK('Employees &amp; COBRA Enrollees'!Z160),"",'Employees &amp; COBRA Enrollees'!Z160)</f>
        <v/>
      </c>
      <c r="M154" s="232" t="str">
        <f>IF(ISBLANK('Employees &amp; COBRA Enrollees'!AM160),"",'Employees &amp; COBRA Enrollees'!AM160)</f>
        <v/>
      </c>
      <c r="N154" s="232" t="str">
        <f>IF(ISBLANK('Employees &amp; COBRA Enrollees'!AN160),"",'Employees &amp; COBRA Enrollees'!AN160)</f>
        <v/>
      </c>
      <c r="O154" s="232" t="str">
        <f>IF(ISBLANK('Employees &amp; COBRA Enrollees'!AO160),"",'Employees &amp; COBRA Enrollees'!AO160)</f>
        <v/>
      </c>
      <c r="P154" s="232" t="str">
        <f>IF(ISBLANK('Employees &amp; COBRA Enrollees'!AP160),"",'Employees &amp; COBRA Enrollees'!AP160)</f>
        <v/>
      </c>
    </row>
    <row r="155" spans="1:16" ht="15.9" customHeight="1" thickBot="1" x14ac:dyDescent="0.3">
      <c r="A155" s="44"/>
      <c r="B155" s="223" t="str">
        <f>IF(ISBLANK('Employees &amp; COBRA Enrollees'!BR161),"",'Employees &amp; COBRA Enrollees'!BR161)</f>
        <v>Yes</v>
      </c>
      <c r="C155" s="224" t="str">
        <f>IF(ISBLANK('Employees &amp; COBRA Enrollees'!P161),"",'Employees &amp; COBRA Enrollees'!P161)</f>
        <v/>
      </c>
      <c r="D155" s="225" t="str">
        <f>IF(ISBLANK('Employees &amp; COBRA Enrollees'!Q161),"",'Employees &amp; COBRA Enrollees'!Q161)</f>
        <v/>
      </c>
      <c r="E155" s="226" t="str">
        <f>IF(ISBLANK('Employees &amp; COBRA Enrollees'!Y161),"",'Employees &amp; COBRA Enrollees'!Y161)</f>
        <v/>
      </c>
      <c r="F155" s="227" t="str">
        <f>'Employees &amp; COBRA Enrollees'!V161&amp;" "&amp;'Employees &amp; COBRA Enrollees'!U161</f>
        <v xml:space="preserve"> </v>
      </c>
      <c r="G155" s="228" t="str">
        <f>IF(ISBLANK('Employees &amp; COBRA Enrollees'!AQ161),"",'Employees &amp; COBRA Enrollees'!AQ161)</f>
        <v/>
      </c>
      <c r="H155" s="229" t="str">
        <f>IF(ISBLANK('Employees &amp; COBRA Enrollees'!Y161),"",DATEDIF(E155,C155,"y"))</f>
        <v/>
      </c>
      <c r="I155" s="230" t="str">
        <f>IF(ISBLANK('Employees &amp; COBRA Enrollees'!S161),"",'Employees &amp; COBRA Enrollees'!S161)</f>
        <v/>
      </c>
      <c r="J155" s="231" t="str">
        <f>IF(ISBLANK('Employees &amp; COBRA Enrollees'!D161),"",'Employees &amp; COBRA Enrollees'!D161)</f>
        <v/>
      </c>
      <c r="K155" s="226" t="str">
        <f>IF(ISBLANK('Employees &amp; COBRA Enrollees'!D161),"",'Employees &amp; COBRA Enrollees'!AC161)</f>
        <v/>
      </c>
      <c r="L155" s="226" t="str">
        <f>IF(ISBLANK('Employees &amp; COBRA Enrollees'!Z161),"",'Employees &amp; COBRA Enrollees'!Z161)</f>
        <v/>
      </c>
      <c r="M155" s="232" t="str">
        <f>IF(ISBLANK('Employees &amp; COBRA Enrollees'!AM161),"",'Employees &amp; COBRA Enrollees'!AM161)</f>
        <v/>
      </c>
      <c r="N155" s="232" t="str">
        <f>IF(ISBLANK('Employees &amp; COBRA Enrollees'!AN161),"",'Employees &amp; COBRA Enrollees'!AN161)</f>
        <v/>
      </c>
      <c r="O155" s="232" t="str">
        <f>IF(ISBLANK('Employees &amp; COBRA Enrollees'!AO161),"",'Employees &amp; COBRA Enrollees'!AO161)</f>
        <v/>
      </c>
      <c r="P155" s="232" t="str">
        <f>IF(ISBLANK('Employees &amp; COBRA Enrollees'!AP161),"",'Employees &amp; COBRA Enrollees'!AP161)</f>
        <v/>
      </c>
    </row>
    <row r="156" spans="1:16" ht="15.9" customHeight="1" thickBot="1" x14ac:dyDescent="0.3">
      <c r="A156" s="44"/>
      <c r="B156" s="223" t="str">
        <f>IF(ISBLANK('Employees &amp; COBRA Enrollees'!BR162),"",'Employees &amp; COBRA Enrollees'!BR162)</f>
        <v>Yes</v>
      </c>
      <c r="C156" s="224" t="str">
        <f>IF(ISBLANK('Employees &amp; COBRA Enrollees'!P162),"",'Employees &amp; COBRA Enrollees'!P162)</f>
        <v/>
      </c>
      <c r="D156" s="225" t="str">
        <f>IF(ISBLANK('Employees &amp; COBRA Enrollees'!Q162),"",'Employees &amp; COBRA Enrollees'!Q162)</f>
        <v/>
      </c>
      <c r="E156" s="226" t="str">
        <f>IF(ISBLANK('Employees &amp; COBRA Enrollees'!Y162),"",'Employees &amp; COBRA Enrollees'!Y162)</f>
        <v/>
      </c>
      <c r="F156" s="227" t="str">
        <f>'Employees &amp; COBRA Enrollees'!V162&amp;" "&amp;'Employees &amp; COBRA Enrollees'!U162</f>
        <v xml:space="preserve"> </v>
      </c>
      <c r="G156" s="228" t="str">
        <f>IF(ISBLANK('Employees &amp; COBRA Enrollees'!AQ162),"",'Employees &amp; COBRA Enrollees'!AQ162)</f>
        <v/>
      </c>
      <c r="H156" s="229" t="str">
        <f>IF(ISBLANK('Employees &amp; COBRA Enrollees'!Y162),"",DATEDIF(E156,C156,"y"))</f>
        <v/>
      </c>
      <c r="I156" s="230" t="str">
        <f>IF(ISBLANK('Employees &amp; COBRA Enrollees'!S162),"",'Employees &amp; COBRA Enrollees'!S162)</f>
        <v/>
      </c>
      <c r="J156" s="231" t="str">
        <f>IF(ISBLANK('Employees &amp; COBRA Enrollees'!D162),"",'Employees &amp; COBRA Enrollees'!D162)</f>
        <v/>
      </c>
      <c r="K156" s="226" t="str">
        <f>IF(ISBLANK('Employees &amp; COBRA Enrollees'!D162),"",'Employees &amp; COBRA Enrollees'!AC162)</f>
        <v/>
      </c>
      <c r="L156" s="226" t="str">
        <f>IF(ISBLANK('Employees &amp; COBRA Enrollees'!Z162),"",'Employees &amp; COBRA Enrollees'!Z162)</f>
        <v/>
      </c>
      <c r="M156" s="232" t="str">
        <f>IF(ISBLANK('Employees &amp; COBRA Enrollees'!AM162),"",'Employees &amp; COBRA Enrollees'!AM162)</f>
        <v/>
      </c>
      <c r="N156" s="232" t="str">
        <f>IF(ISBLANK('Employees &amp; COBRA Enrollees'!AN162),"",'Employees &amp; COBRA Enrollees'!AN162)</f>
        <v/>
      </c>
      <c r="O156" s="232" t="str">
        <f>IF(ISBLANK('Employees &amp; COBRA Enrollees'!AO162),"",'Employees &amp; COBRA Enrollees'!AO162)</f>
        <v/>
      </c>
      <c r="P156" s="232" t="str">
        <f>IF(ISBLANK('Employees &amp; COBRA Enrollees'!AP162),"",'Employees &amp; COBRA Enrollees'!AP162)</f>
        <v/>
      </c>
    </row>
    <row r="157" spans="1:16" ht="15.9" customHeight="1" thickBot="1" x14ac:dyDescent="0.3">
      <c r="A157" s="44"/>
      <c r="B157" s="223" t="str">
        <f>IF(ISBLANK('Employees &amp; COBRA Enrollees'!BR163),"",'Employees &amp; COBRA Enrollees'!BR163)</f>
        <v>Yes</v>
      </c>
      <c r="C157" s="224" t="str">
        <f>IF(ISBLANK('Employees &amp; COBRA Enrollees'!P163),"",'Employees &amp; COBRA Enrollees'!P163)</f>
        <v/>
      </c>
      <c r="D157" s="225" t="str">
        <f>IF(ISBLANK('Employees &amp; COBRA Enrollees'!Q163),"",'Employees &amp; COBRA Enrollees'!Q163)</f>
        <v/>
      </c>
      <c r="E157" s="226" t="str">
        <f>IF(ISBLANK('Employees &amp; COBRA Enrollees'!Y163),"",'Employees &amp; COBRA Enrollees'!Y163)</f>
        <v/>
      </c>
      <c r="F157" s="227" t="str">
        <f>'Employees &amp; COBRA Enrollees'!V163&amp;" "&amp;'Employees &amp; COBRA Enrollees'!U163</f>
        <v xml:space="preserve"> </v>
      </c>
      <c r="G157" s="228" t="str">
        <f>IF(ISBLANK('Employees &amp; COBRA Enrollees'!AQ163),"",'Employees &amp; COBRA Enrollees'!AQ163)</f>
        <v/>
      </c>
      <c r="H157" s="229" t="str">
        <f>IF(ISBLANK('Employees &amp; COBRA Enrollees'!Y163),"",DATEDIF(E157,C157,"y"))</f>
        <v/>
      </c>
      <c r="I157" s="230" t="str">
        <f>IF(ISBLANK('Employees &amp; COBRA Enrollees'!S163),"",'Employees &amp; COBRA Enrollees'!S163)</f>
        <v/>
      </c>
      <c r="J157" s="231" t="str">
        <f>IF(ISBLANK('Employees &amp; COBRA Enrollees'!D163),"",'Employees &amp; COBRA Enrollees'!D163)</f>
        <v/>
      </c>
      <c r="K157" s="226" t="str">
        <f>IF(ISBLANK('Employees &amp; COBRA Enrollees'!D163),"",'Employees &amp; COBRA Enrollees'!AC163)</f>
        <v/>
      </c>
      <c r="L157" s="226" t="str">
        <f>IF(ISBLANK('Employees &amp; COBRA Enrollees'!Z163),"",'Employees &amp; COBRA Enrollees'!Z163)</f>
        <v/>
      </c>
      <c r="M157" s="232" t="str">
        <f>IF(ISBLANK('Employees &amp; COBRA Enrollees'!AM163),"",'Employees &amp; COBRA Enrollees'!AM163)</f>
        <v/>
      </c>
      <c r="N157" s="232" t="str">
        <f>IF(ISBLANK('Employees &amp; COBRA Enrollees'!AN163),"",'Employees &amp; COBRA Enrollees'!AN163)</f>
        <v/>
      </c>
      <c r="O157" s="232" t="str">
        <f>IF(ISBLANK('Employees &amp; COBRA Enrollees'!AO163),"",'Employees &amp; COBRA Enrollees'!AO163)</f>
        <v/>
      </c>
      <c r="P157" s="232" t="str">
        <f>IF(ISBLANK('Employees &amp; COBRA Enrollees'!AP163),"",'Employees &amp; COBRA Enrollees'!AP163)</f>
        <v/>
      </c>
    </row>
    <row r="158" spans="1:16" ht="15.9" customHeight="1" thickBot="1" x14ac:dyDescent="0.3">
      <c r="A158" s="44"/>
      <c r="B158" s="223" t="str">
        <f>IF(ISBLANK('Employees &amp; COBRA Enrollees'!BR164),"",'Employees &amp; COBRA Enrollees'!BR164)</f>
        <v>Yes</v>
      </c>
      <c r="C158" s="224" t="str">
        <f>IF(ISBLANK('Employees &amp; COBRA Enrollees'!P164),"",'Employees &amp; COBRA Enrollees'!P164)</f>
        <v/>
      </c>
      <c r="D158" s="225" t="str">
        <f>IF(ISBLANK('Employees &amp; COBRA Enrollees'!Q164),"",'Employees &amp; COBRA Enrollees'!Q164)</f>
        <v/>
      </c>
      <c r="E158" s="226" t="str">
        <f>IF(ISBLANK('Employees &amp; COBRA Enrollees'!Y164),"",'Employees &amp; COBRA Enrollees'!Y164)</f>
        <v/>
      </c>
      <c r="F158" s="227" t="str">
        <f>'Employees &amp; COBRA Enrollees'!V164&amp;" "&amp;'Employees &amp; COBRA Enrollees'!U164</f>
        <v xml:space="preserve"> </v>
      </c>
      <c r="G158" s="228" t="str">
        <f>IF(ISBLANK('Employees &amp; COBRA Enrollees'!AQ164),"",'Employees &amp; COBRA Enrollees'!AQ164)</f>
        <v/>
      </c>
      <c r="H158" s="229" t="str">
        <f>IF(ISBLANK('Employees &amp; COBRA Enrollees'!Y164),"",DATEDIF(E158,C158,"y"))</f>
        <v/>
      </c>
      <c r="I158" s="230" t="str">
        <f>IF(ISBLANK('Employees &amp; COBRA Enrollees'!S164),"",'Employees &amp; COBRA Enrollees'!S164)</f>
        <v/>
      </c>
      <c r="J158" s="231" t="str">
        <f>IF(ISBLANK('Employees &amp; COBRA Enrollees'!D164),"",'Employees &amp; COBRA Enrollees'!D164)</f>
        <v/>
      </c>
      <c r="K158" s="226" t="str">
        <f>IF(ISBLANK('Employees &amp; COBRA Enrollees'!D164),"",'Employees &amp; COBRA Enrollees'!AC164)</f>
        <v/>
      </c>
      <c r="L158" s="226" t="str">
        <f>IF(ISBLANK('Employees &amp; COBRA Enrollees'!Z164),"",'Employees &amp; COBRA Enrollees'!Z164)</f>
        <v/>
      </c>
      <c r="M158" s="232" t="str">
        <f>IF(ISBLANK('Employees &amp; COBRA Enrollees'!AM164),"",'Employees &amp; COBRA Enrollees'!AM164)</f>
        <v/>
      </c>
      <c r="N158" s="232" t="str">
        <f>IF(ISBLANK('Employees &amp; COBRA Enrollees'!AN164),"",'Employees &amp; COBRA Enrollees'!AN164)</f>
        <v/>
      </c>
      <c r="O158" s="232" t="str">
        <f>IF(ISBLANK('Employees &amp; COBRA Enrollees'!AO164),"",'Employees &amp; COBRA Enrollees'!AO164)</f>
        <v/>
      </c>
      <c r="P158" s="232" t="str">
        <f>IF(ISBLANK('Employees &amp; COBRA Enrollees'!AP164),"",'Employees &amp; COBRA Enrollees'!AP164)</f>
        <v/>
      </c>
    </row>
    <row r="159" spans="1:16" ht="15.9" customHeight="1" thickBot="1" x14ac:dyDescent="0.3">
      <c r="A159" s="44"/>
      <c r="B159" s="223" t="str">
        <f>IF(ISBLANK('Employees &amp; COBRA Enrollees'!BR165),"",'Employees &amp; COBRA Enrollees'!BR165)</f>
        <v>Yes</v>
      </c>
      <c r="C159" s="224" t="str">
        <f>IF(ISBLANK('Employees &amp; COBRA Enrollees'!P165),"",'Employees &amp; COBRA Enrollees'!P165)</f>
        <v/>
      </c>
      <c r="D159" s="225" t="str">
        <f>IF(ISBLANK('Employees &amp; COBRA Enrollees'!Q165),"",'Employees &amp; COBRA Enrollees'!Q165)</f>
        <v/>
      </c>
      <c r="E159" s="226" t="str">
        <f>IF(ISBLANK('Employees &amp; COBRA Enrollees'!Y165),"",'Employees &amp; COBRA Enrollees'!Y165)</f>
        <v/>
      </c>
      <c r="F159" s="227" t="str">
        <f>'Employees &amp; COBRA Enrollees'!V165&amp;" "&amp;'Employees &amp; COBRA Enrollees'!U165</f>
        <v xml:space="preserve"> </v>
      </c>
      <c r="G159" s="228" t="str">
        <f>IF(ISBLANK('Employees &amp; COBRA Enrollees'!AQ165),"",'Employees &amp; COBRA Enrollees'!AQ165)</f>
        <v/>
      </c>
      <c r="H159" s="229" t="str">
        <f>IF(ISBLANK('Employees &amp; COBRA Enrollees'!Y165),"",DATEDIF(E159,C159,"y"))</f>
        <v/>
      </c>
      <c r="I159" s="230" t="str">
        <f>IF(ISBLANK('Employees &amp; COBRA Enrollees'!S165),"",'Employees &amp; COBRA Enrollees'!S165)</f>
        <v/>
      </c>
      <c r="J159" s="231" t="str">
        <f>IF(ISBLANK('Employees &amp; COBRA Enrollees'!D165),"",'Employees &amp; COBRA Enrollees'!D165)</f>
        <v/>
      </c>
      <c r="K159" s="226" t="str">
        <f>IF(ISBLANK('Employees &amp; COBRA Enrollees'!D165),"",'Employees &amp; COBRA Enrollees'!AC165)</f>
        <v/>
      </c>
      <c r="L159" s="226" t="str">
        <f>IF(ISBLANK('Employees &amp; COBRA Enrollees'!Z165),"",'Employees &amp; COBRA Enrollees'!Z165)</f>
        <v/>
      </c>
      <c r="M159" s="232" t="str">
        <f>IF(ISBLANK('Employees &amp; COBRA Enrollees'!AM165),"",'Employees &amp; COBRA Enrollees'!AM165)</f>
        <v/>
      </c>
      <c r="N159" s="232" t="str">
        <f>IF(ISBLANK('Employees &amp; COBRA Enrollees'!AN165),"",'Employees &amp; COBRA Enrollees'!AN165)</f>
        <v/>
      </c>
      <c r="O159" s="232" t="str">
        <f>IF(ISBLANK('Employees &amp; COBRA Enrollees'!AO165),"",'Employees &amp; COBRA Enrollees'!AO165)</f>
        <v/>
      </c>
      <c r="P159" s="232" t="str">
        <f>IF(ISBLANK('Employees &amp; COBRA Enrollees'!AP165),"",'Employees &amp; COBRA Enrollees'!AP165)</f>
        <v/>
      </c>
    </row>
    <row r="160" spans="1:16" ht="15.9" customHeight="1" thickBot="1" x14ac:dyDescent="0.3">
      <c r="A160" s="44"/>
      <c r="B160" s="223" t="str">
        <f>IF(ISBLANK('Employees &amp; COBRA Enrollees'!BR166),"",'Employees &amp; COBRA Enrollees'!BR166)</f>
        <v>Yes</v>
      </c>
      <c r="C160" s="224" t="str">
        <f>IF(ISBLANK('Employees &amp; COBRA Enrollees'!P166),"",'Employees &amp; COBRA Enrollees'!P166)</f>
        <v/>
      </c>
      <c r="D160" s="225" t="str">
        <f>IF(ISBLANK('Employees &amp; COBRA Enrollees'!Q166),"",'Employees &amp; COBRA Enrollees'!Q166)</f>
        <v/>
      </c>
      <c r="E160" s="226" t="str">
        <f>IF(ISBLANK('Employees &amp; COBRA Enrollees'!Y166),"",'Employees &amp; COBRA Enrollees'!Y166)</f>
        <v/>
      </c>
      <c r="F160" s="227" t="str">
        <f>'Employees &amp; COBRA Enrollees'!V166&amp;" "&amp;'Employees &amp; COBRA Enrollees'!U166</f>
        <v xml:space="preserve"> </v>
      </c>
      <c r="G160" s="228" t="str">
        <f>IF(ISBLANK('Employees &amp; COBRA Enrollees'!AQ166),"",'Employees &amp; COBRA Enrollees'!AQ166)</f>
        <v/>
      </c>
      <c r="H160" s="229" t="str">
        <f>IF(ISBLANK('Employees &amp; COBRA Enrollees'!Y166),"",DATEDIF(E160,C160,"y"))</f>
        <v/>
      </c>
      <c r="I160" s="230" t="str">
        <f>IF(ISBLANK('Employees &amp; COBRA Enrollees'!S166),"",'Employees &amp; COBRA Enrollees'!S166)</f>
        <v/>
      </c>
      <c r="J160" s="231" t="str">
        <f>IF(ISBLANK('Employees &amp; COBRA Enrollees'!D166),"",'Employees &amp; COBRA Enrollees'!D166)</f>
        <v/>
      </c>
      <c r="K160" s="226" t="str">
        <f>IF(ISBLANK('Employees &amp; COBRA Enrollees'!D166),"",'Employees &amp; COBRA Enrollees'!AC166)</f>
        <v/>
      </c>
      <c r="L160" s="226" t="str">
        <f>IF(ISBLANK('Employees &amp; COBRA Enrollees'!Z166),"",'Employees &amp; COBRA Enrollees'!Z166)</f>
        <v/>
      </c>
      <c r="M160" s="232" t="str">
        <f>IF(ISBLANK('Employees &amp; COBRA Enrollees'!AM166),"",'Employees &amp; COBRA Enrollees'!AM166)</f>
        <v/>
      </c>
      <c r="N160" s="232" t="str">
        <f>IF(ISBLANK('Employees &amp; COBRA Enrollees'!AN166),"",'Employees &amp; COBRA Enrollees'!AN166)</f>
        <v/>
      </c>
      <c r="O160" s="232" t="str">
        <f>IF(ISBLANK('Employees &amp; COBRA Enrollees'!AO166),"",'Employees &amp; COBRA Enrollees'!AO166)</f>
        <v/>
      </c>
      <c r="P160" s="232" t="str">
        <f>IF(ISBLANK('Employees &amp; COBRA Enrollees'!AP166),"",'Employees &amp; COBRA Enrollees'!AP166)</f>
        <v/>
      </c>
    </row>
    <row r="161" spans="1:16" ht="15.9" customHeight="1" thickBot="1" x14ac:dyDescent="0.3">
      <c r="A161" s="44"/>
      <c r="B161" s="223" t="str">
        <f>IF(ISBLANK('Employees &amp; COBRA Enrollees'!BR167),"",'Employees &amp; COBRA Enrollees'!BR167)</f>
        <v>Yes</v>
      </c>
      <c r="C161" s="224" t="str">
        <f>IF(ISBLANK('Employees &amp; COBRA Enrollees'!P167),"",'Employees &amp; COBRA Enrollees'!P167)</f>
        <v/>
      </c>
      <c r="D161" s="225" t="str">
        <f>IF(ISBLANK('Employees &amp; COBRA Enrollees'!Q167),"",'Employees &amp; COBRA Enrollees'!Q167)</f>
        <v/>
      </c>
      <c r="E161" s="226" t="str">
        <f>IF(ISBLANK('Employees &amp; COBRA Enrollees'!Y167),"",'Employees &amp; COBRA Enrollees'!Y167)</f>
        <v/>
      </c>
      <c r="F161" s="227" t="str">
        <f>'Employees &amp; COBRA Enrollees'!V167&amp;" "&amp;'Employees &amp; COBRA Enrollees'!U167</f>
        <v xml:space="preserve"> </v>
      </c>
      <c r="G161" s="228" t="str">
        <f>IF(ISBLANK('Employees &amp; COBRA Enrollees'!AQ167),"",'Employees &amp; COBRA Enrollees'!AQ167)</f>
        <v/>
      </c>
      <c r="H161" s="229" t="str">
        <f>IF(ISBLANK('Employees &amp; COBRA Enrollees'!Y167),"",DATEDIF(E161,C161,"y"))</f>
        <v/>
      </c>
      <c r="I161" s="230" t="str">
        <f>IF(ISBLANK('Employees &amp; COBRA Enrollees'!S167),"",'Employees &amp; COBRA Enrollees'!S167)</f>
        <v/>
      </c>
      <c r="J161" s="231" t="str">
        <f>IF(ISBLANK('Employees &amp; COBRA Enrollees'!D167),"",'Employees &amp; COBRA Enrollees'!D167)</f>
        <v/>
      </c>
      <c r="K161" s="226" t="str">
        <f>IF(ISBLANK('Employees &amp; COBRA Enrollees'!D167),"",'Employees &amp; COBRA Enrollees'!AC167)</f>
        <v/>
      </c>
      <c r="L161" s="226" t="str">
        <f>IF(ISBLANK('Employees &amp; COBRA Enrollees'!Z167),"",'Employees &amp; COBRA Enrollees'!Z167)</f>
        <v/>
      </c>
      <c r="M161" s="232" t="str">
        <f>IF(ISBLANK('Employees &amp; COBRA Enrollees'!AM167),"",'Employees &amp; COBRA Enrollees'!AM167)</f>
        <v/>
      </c>
      <c r="N161" s="232" t="str">
        <f>IF(ISBLANK('Employees &amp; COBRA Enrollees'!AN167),"",'Employees &amp; COBRA Enrollees'!AN167)</f>
        <v/>
      </c>
      <c r="O161" s="232" t="str">
        <f>IF(ISBLANK('Employees &amp; COBRA Enrollees'!AO167),"",'Employees &amp; COBRA Enrollees'!AO167)</f>
        <v/>
      </c>
      <c r="P161" s="232" t="str">
        <f>IF(ISBLANK('Employees &amp; COBRA Enrollees'!AP167),"",'Employees &amp; COBRA Enrollees'!AP167)</f>
        <v/>
      </c>
    </row>
    <row r="162" spans="1:16" ht="15.9" customHeight="1" thickBot="1" x14ac:dyDescent="0.3">
      <c r="A162" s="44"/>
      <c r="B162" s="223" t="str">
        <f>IF(ISBLANK('Employees &amp; COBRA Enrollees'!BR168),"",'Employees &amp; COBRA Enrollees'!BR168)</f>
        <v>Yes</v>
      </c>
      <c r="C162" s="224" t="str">
        <f>IF(ISBLANK('Employees &amp; COBRA Enrollees'!P168),"",'Employees &amp; COBRA Enrollees'!P168)</f>
        <v/>
      </c>
      <c r="D162" s="225" t="str">
        <f>IF(ISBLANK('Employees &amp; COBRA Enrollees'!Q168),"",'Employees &amp; COBRA Enrollees'!Q168)</f>
        <v/>
      </c>
      <c r="E162" s="226" t="str">
        <f>IF(ISBLANK('Employees &amp; COBRA Enrollees'!Y168),"",'Employees &amp; COBRA Enrollees'!Y168)</f>
        <v/>
      </c>
      <c r="F162" s="227" t="str">
        <f>'Employees &amp; COBRA Enrollees'!V168&amp;" "&amp;'Employees &amp; COBRA Enrollees'!U168</f>
        <v xml:space="preserve"> </v>
      </c>
      <c r="G162" s="228" t="str">
        <f>IF(ISBLANK('Employees &amp; COBRA Enrollees'!AQ168),"",'Employees &amp; COBRA Enrollees'!AQ168)</f>
        <v/>
      </c>
      <c r="H162" s="229" t="str">
        <f>IF(ISBLANK('Employees &amp; COBRA Enrollees'!Y168),"",DATEDIF(E162,C162,"y"))</f>
        <v/>
      </c>
      <c r="I162" s="230" t="str">
        <f>IF(ISBLANK('Employees &amp; COBRA Enrollees'!S168),"",'Employees &amp; COBRA Enrollees'!S168)</f>
        <v/>
      </c>
      <c r="J162" s="231" t="str">
        <f>IF(ISBLANK('Employees &amp; COBRA Enrollees'!D168),"",'Employees &amp; COBRA Enrollees'!D168)</f>
        <v/>
      </c>
      <c r="K162" s="226" t="str">
        <f>IF(ISBLANK('Employees &amp; COBRA Enrollees'!D168),"",'Employees &amp; COBRA Enrollees'!AC168)</f>
        <v/>
      </c>
      <c r="L162" s="226" t="str">
        <f>IF(ISBLANK('Employees &amp; COBRA Enrollees'!Z168),"",'Employees &amp; COBRA Enrollees'!Z168)</f>
        <v/>
      </c>
      <c r="M162" s="232" t="str">
        <f>IF(ISBLANK('Employees &amp; COBRA Enrollees'!AM168),"",'Employees &amp; COBRA Enrollees'!AM168)</f>
        <v/>
      </c>
      <c r="N162" s="232" t="str">
        <f>IF(ISBLANK('Employees &amp; COBRA Enrollees'!AN168),"",'Employees &amp; COBRA Enrollees'!AN168)</f>
        <v/>
      </c>
      <c r="O162" s="232" t="str">
        <f>IF(ISBLANK('Employees &amp; COBRA Enrollees'!AO168),"",'Employees &amp; COBRA Enrollees'!AO168)</f>
        <v/>
      </c>
      <c r="P162" s="232" t="str">
        <f>IF(ISBLANK('Employees &amp; COBRA Enrollees'!AP168),"",'Employees &amp; COBRA Enrollees'!AP168)</f>
        <v/>
      </c>
    </row>
    <row r="163" spans="1:16" ht="15.9" customHeight="1" thickBot="1" x14ac:dyDescent="0.3">
      <c r="A163" s="44"/>
      <c r="B163" s="223" t="str">
        <f>IF(ISBLANK('Employees &amp; COBRA Enrollees'!BR169),"",'Employees &amp; COBRA Enrollees'!BR169)</f>
        <v>Yes</v>
      </c>
      <c r="C163" s="224" t="str">
        <f>IF(ISBLANK('Employees &amp; COBRA Enrollees'!P169),"",'Employees &amp; COBRA Enrollees'!P169)</f>
        <v/>
      </c>
      <c r="D163" s="225" t="str">
        <f>IF(ISBLANK('Employees &amp; COBRA Enrollees'!Q169),"",'Employees &amp; COBRA Enrollees'!Q169)</f>
        <v/>
      </c>
      <c r="E163" s="226" t="str">
        <f>IF(ISBLANK('Employees &amp; COBRA Enrollees'!Y169),"",'Employees &amp; COBRA Enrollees'!Y169)</f>
        <v/>
      </c>
      <c r="F163" s="227" t="str">
        <f>'Employees &amp; COBRA Enrollees'!V169&amp;" "&amp;'Employees &amp; COBRA Enrollees'!U169</f>
        <v xml:space="preserve"> </v>
      </c>
      <c r="G163" s="228" t="str">
        <f>IF(ISBLANK('Employees &amp; COBRA Enrollees'!AQ169),"",'Employees &amp; COBRA Enrollees'!AQ169)</f>
        <v/>
      </c>
      <c r="H163" s="229" t="str">
        <f>IF(ISBLANK('Employees &amp; COBRA Enrollees'!Y169),"",DATEDIF(E163,C163,"y"))</f>
        <v/>
      </c>
      <c r="I163" s="230" t="str">
        <f>IF(ISBLANK('Employees &amp; COBRA Enrollees'!S169),"",'Employees &amp; COBRA Enrollees'!S169)</f>
        <v/>
      </c>
      <c r="J163" s="231" t="str">
        <f>IF(ISBLANK('Employees &amp; COBRA Enrollees'!D169),"",'Employees &amp; COBRA Enrollees'!D169)</f>
        <v/>
      </c>
      <c r="K163" s="226" t="str">
        <f>IF(ISBLANK('Employees &amp; COBRA Enrollees'!D169),"",'Employees &amp; COBRA Enrollees'!AC169)</f>
        <v/>
      </c>
      <c r="L163" s="226" t="str">
        <f>IF(ISBLANK('Employees &amp; COBRA Enrollees'!Z169),"",'Employees &amp; COBRA Enrollees'!Z169)</f>
        <v/>
      </c>
      <c r="M163" s="232" t="str">
        <f>IF(ISBLANK('Employees &amp; COBRA Enrollees'!AM169),"",'Employees &amp; COBRA Enrollees'!AM169)</f>
        <v/>
      </c>
      <c r="N163" s="232" t="str">
        <f>IF(ISBLANK('Employees &amp; COBRA Enrollees'!AN169),"",'Employees &amp; COBRA Enrollees'!AN169)</f>
        <v/>
      </c>
      <c r="O163" s="232" t="str">
        <f>IF(ISBLANK('Employees &amp; COBRA Enrollees'!AO169),"",'Employees &amp; COBRA Enrollees'!AO169)</f>
        <v/>
      </c>
      <c r="P163" s="232" t="str">
        <f>IF(ISBLANK('Employees &amp; COBRA Enrollees'!AP169),"",'Employees &amp; COBRA Enrollees'!AP169)</f>
        <v/>
      </c>
    </row>
    <row r="164" spans="1:16" ht="15.9" customHeight="1" thickBot="1" x14ac:dyDescent="0.3">
      <c r="A164" s="44"/>
      <c r="B164" s="223" t="str">
        <f>IF(ISBLANK('Employees &amp; COBRA Enrollees'!BR170),"",'Employees &amp; COBRA Enrollees'!BR170)</f>
        <v>Yes</v>
      </c>
      <c r="C164" s="224" t="str">
        <f>IF(ISBLANK('Employees &amp; COBRA Enrollees'!P170),"",'Employees &amp; COBRA Enrollees'!P170)</f>
        <v/>
      </c>
      <c r="D164" s="225" t="str">
        <f>IF(ISBLANK('Employees &amp; COBRA Enrollees'!Q170),"",'Employees &amp; COBRA Enrollees'!Q170)</f>
        <v/>
      </c>
      <c r="E164" s="226" t="str">
        <f>IF(ISBLANK('Employees &amp; COBRA Enrollees'!Y170),"",'Employees &amp; COBRA Enrollees'!Y170)</f>
        <v/>
      </c>
      <c r="F164" s="227" t="str">
        <f>'Employees &amp; COBRA Enrollees'!V170&amp;" "&amp;'Employees &amp; COBRA Enrollees'!U170</f>
        <v xml:space="preserve"> </v>
      </c>
      <c r="G164" s="228" t="str">
        <f>IF(ISBLANK('Employees &amp; COBRA Enrollees'!AQ170),"",'Employees &amp; COBRA Enrollees'!AQ170)</f>
        <v/>
      </c>
      <c r="H164" s="229" t="str">
        <f>IF(ISBLANK('Employees &amp; COBRA Enrollees'!Y170),"",DATEDIF(E164,C164,"y"))</f>
        <v/>
      </c>
      <c r="I164" s="230" t="str">
        <f>IF(ISBLANK('Employees &amp; COBRA Enrollees'!S170),"",'Employees &amp; COBRA Enrollees'!S170)</f>
        <v/>
      </c>
      <c r="J164" s="231" t="str">
        <f>IF(ISBLANK('Employees &amp; COBRA Enrollees'!D170),"",'Employees &amp; COBRA Enrollees'!D170)</f>
        <v/>
      </c>
      <c r="K164" s="226" t="str">
        <f>IF(ISBLANK('Employees &amp; COBRA Enrollees'!D170),"",'Employees &amp; COBRA Enrollees'!AC170)</f>
        <v/>
      </c>
      <c r="L164" s="226" t="str">
        <f>IF(ISBLANK('Employees &amp; COBRA Enrollees'!Z170),"",'Employees &amp; COBRA Enrollees'!Z170)</f>
        <v/>
      </c>
      <c r="M164" s="232" t="str">
        <f>IF(ISBLANK('Employees &amp; COBRA Enrollees'!AM170),"",'Employees &amp; COBRA Enrollees'!AM170)</f>
        <v/>
      </c>
      <c r="N164" s="232" t="str">
        <f>IF(ISBLANK('Employees &amp; COBRA Enrollees'!AN170),"",'Employees &amp; COBRA Enrollees'!AN170)</f>
        <v/>
      </c>
      <c r="O164" s="232" t="str">
        <f>IF(ISBLANK('Employees &amp; COBRA Enrollees'!AO170),"",'Employees &amp; COBRA Enrollees'!AO170)</f>
        <v/>
      </c>
      <c r="P164" s="232" t="str">
        <f>IF(ISBLANK('Employees &amp; COBRA Enrollees'!AP170),"",'Employees &amp; COBRA Enrollees'!AP170)</f>
        <v/>
      </c>
    </row>
    <row r="165" spans="1:16" ht="15.9" customHeight="1" thickBot="1" x14ac:dyDescent="0.3">
      <c r="A165" s="44"/>
      <c r="B165" s="223" t="str">
        <f>IF(ISBLANK('Employees &amp; COBRA Enrollees'!BR171),"",'Employees &amp; COBRA Enrollees'!BR171)</f>
        <v>Yes</v>
      </c>
      <c r="C165" s="224" t="str">
        <f>IF(ISBLANK('Employees &amp; COBRA Enrollees'!P171),"",'Employees &amp; COBRA Enrollees'!P171)</f>
        <v/>
      </c>
      <c r="D165" s="225" t="str">
        <f>IF(ISBLANK('Employees &amp; COBRA Enrollees'!Q171),"",'Employees &amp; COBRA Enrollees'!Q171)</f>
        <v/>
      </c>
      <c r="E165" s="226" t="str">
        <f>IF(ISBLANK('Employees &amp; COBRA Enrollees'!Y171),"",'Employees &amp; COBRA Enrollees'!Y171)</f>
        <v/>
      </c>
      <c r="F165" s="227" t="str">
        <f>'Employees &amp; COBRA Enrollees'!V171&amp;" "&amp;'Employees &amp; COBRA Enrollees'!U171</f>
        <v xml:space="preserve"> </v>
      </c>
      <c r="G165" s="228" t="str">
        <f>IF(ISBLANK('Employees &amp; COBRA Enrollees'!AQ171),"",'Employees &amp; COBRA Enrollees'!AQ171)</f>
        <v/>
      </c>
      <c r="H165" s="229" t="str">
        <f>IF(ISBLANK('Employees &amp; COBRA Enrollees'!Y171),"",DATEDIF(E165,C165,"y"))</f>
        <v/>
      </c>
      <c r="I165" s="230" t="str">
        <f>IF(ISBLANK('Employees &amp; COBRA Enrollees'!S171),"",'Employees &amp; COBRA Enrollees'!S171)</f>
        <v/>
      </c>
      <c r="J165" s="231" t="str">
        <f>IF(ISBLANK('Employees &amp; COBRA Enrollees'!D171),"",'Employees &amp; COBRA Enrollees'!D171)</f>
        <v/>
      </c>
      <c r="K165" s="226" t="str">
        <f>IF(ISBLANK('Employees &amp; COBRA Enrollees'!D171),"",'Employees &amp; COBRA Enrollees'!AC171)</f>
        <v/>
      </c>
      <c r="L165" s="226" t="str">
        <f>IF(ISBLANK('Employees &amp; COBRA Enrollees'!Z171),"",'Employees &amp; COBRA Enrollees'!Z171)</f>
        <v/>
      </c>
      <c r="M165" s="232" t="str">
        <f>IF(ISBLANK('Employees &amp; COBRA Enrollees'!AM171),"",'Employees &amp; COBRA Enrollees'!AM171)</f>
        <v/>
      </c>
      <c r="N165" s="232" t="str">
        <f>IF(ISBLANK('Employees &amp; COBRA Enrollees'!AN171),"",'Employees &amp; COBRA Enrollees'!AN171)</f>
        <v/>
      </c>
      <c r="O165" s="232" t="str">
        <f>IF(ISBLANK('Employees &amp; COBRA Enrollees'!AO171),"",'Employees &amp; COBRA Enrollees'!AO171)</f>
        <v/>
      </c>
      <c r="P165" s="232" t="str">
        <f>IF(ISBLANK('Employees &amp; COBRA Enrollees'!AP171),"",'Employees &amp; COBRA Enrollees'!AP171)</f>
        <v/>
      </c>
    </row>
    <row r="166" spans="1:16" ht="15.9" customHeight="1" thickBot="1" x14ac:dyDescent="0.3">
      <c r="A166" s="44"/>
      <c r="B166" s="223" t="str">
        <f>IF(ISBLANK('Employees &amp; COBRA Enrollees'!BR172),"",'Employees &amp; COBRA Enrollees'!BR172)</f>
        <v>Yes</v>
      </c>
      <c r="C166" s="224" t="str">
        <f>IF(ISBLANK('Employees &amp; COBRA Enrollees'!P172),"",'Employees &amp; COBRA Enrollees'!P172)</f>
        <v/>
      </c>
      <c r="D166" s="225" t="str">
        <f>IF(ISBLANK('Employees &amp; COBRA Enrollees'!Q172),"",'Employees &amp; COBRA Enrollees'!Q172)</f>
        <v/>
      </c>
      <c r="E166" s="226" t="str">
        <f>IF(ISBLANK('Employees &amp; COBRA Enrollees'!Y172),"",'Employees &amp; COBRA Enrollees'!Y172)</f>
        <v/>
      </c>
      <c r="F166" s="227" t="str">
        <f>'Employees &amp; COBRA Enrollees'!V172&amp;" "&amp;'Employees &amp; COBRA Enrollees'!U172</f>
        <v xml:space="preserve"> </v>
      </c>
      <c r="G166" s="228" t="str">
        <f>IF(ISBLANK('Employees &amp; COBRA Enrollees'!AQ172),"",'Employees &amp; COBRA Enrollees'!AQ172)</f>
        <v/>
      </c>
      <c r="H166" s="229" t="str">
        <f>IF(ISBLANK('Employees &amp; COBRA Enrollees'!Y172),"",DATEDIF(E166,C166,"y"))</f>
        <v/>
      </c>
      <c r="I166" s="230" t="str">
        <f>IF(ISBLANK('Employees &amp; COBRA Enrollees'!S172),"",'Employees &amp; COBRA Enrollees'!S172)</f>
        <v/>
      </c>
      <c r="J166" s="231" t="str">
        <f>IF(ISBLANK('Employees &amp; COBRA Enrollees'!D172),"",'Employees &amp; COBRA Enrollees'!D172)</f>
        <v/>
      </c>
      <c r="K166" s="226" t="str">
        <f>IF(ISBLANK('Employees &amp; COBRA Enrollees'!D172),"",'Employees &amp; COBRA Enrollees'!AC172)</f>
        <v/>
      </c>
      <c r="L166" s="226" t="str">
        <f>IF(ISBLANK('Employees &amp; COBRA Enrollees'!Z172),"",'Employees &amp; COBRA Enrollees'!Z172)</f>
        <v/>
      </c>
      <c r="M166" s="232" t="str">
        <f>IF(ISBLANK('Employees &amp; COBRA Enrollees'!AM172),"",'Employees &amp; COBRA Enrollees'!AM172)</f>
        <v/>
      </c>
      <c r="N166" s="232" t="str">
        <f>IF(ISBLANK('Employees &amp; COBRA Enrollees'!AN172),"",'Employees &amp; COBRA Enrollees'!AN172)</f>
        <v/>
      </c>
      <c r="O166" s="232" t="str">
        <f>IF(ISBLANK('Employees &amp; COBRA Enrollees'!AO172),"",'Employees &amp; COBRA Enrollees'!AO172)</f>
        <v/>
      </c>
      <c r="P166" s="232" t="str">
        <f>IF(ISBLANK('Employees &amp; COBRA Enrollees'!AP172),"",'Employees &amp; COBRA Enrollees'!AP172)</f>
        <v/>
      </c>
    </row>
    <row r="167" spans="1:16" ht="15.9" customHeight="1" thickBot="1" x14ac:dyDescent="0.3">
      <c r="A167" s="44"/>
      <c r="B167" s="223" t="str">
        <f>IF(ISBLANK('Employees &amp; COBRA Enrollees'!BR173),"",'Employees &amp; COBRA Enrollees'!BR173)</f>
        <v>Yes</v>
      </c>
      <c r="C167" s="224" t="str">
        <f>IF(ISBLANK('Employees &amp; COBRA Enrollees'!P173),"",'Employees &amp; COBRA Enrollees'!P173)</f>
        <v/>
      </c>
      <c r="D167" s="225" t="str">
        <f>IF(ISBLANK('Employees &amp; COBRA Enrollees'!Q173),"",'Employees &amp; COBRA Enrollees'!Q173)</f>
        <v/>
      </c>
      <c r="E167" s="226" t="str">
        <f>IF(ISBLANK('Employees &amp; COBRA Enrollees'!Y173),"",'Employees &amp; COBRA Enrollees'!Y173)</f>
        <v/>
      </c>
      <c r="F167" s="227" t="str">
        <f>'Employees &amp; COBRA Enrollees'!V173&amp;" "&amp;'Employees &amp; COBRA Enrollees'!U173</f>
        <v xml:space="preserve"> </v>
      </c>
      <c r="G167" s="228" t="str">
        <f>IF(ISBLANK('Employees &amp; COBRA Enrollees'!AQ173),"",'Employees &amp; COBRA Enrollees'!AQ173)</f>
        <v/>
      </c>
      <c r="H167" s="229" t="str">
        <f>IF(ISBLANK('Employees &amp; COBRA Enrollees'!Y173),"",DATEDIF(E167,C167,"y"))</f>
        <v/>
      </c>
      <c r="I167" s="230" t="str">
        <f>IF(ISBLANK('Employees &amp; COBRA Enrollees'!S173),"",'Employees &amp; COBRA Enrollees'!S173)</f>
        <v/>
      </c>
      <c r="J167" s="231" t="str">
        <f>IF(ISBLANK('Employees &amp; COBRA Enrollees'!D173),"",'Employees &amp; COBRA Enrollees'!D173)</f>
        <v/>
      </c>
      <c r="K167" s="226" t="str">
        <f>IF(ISBLANK('Employees &amp; COBRA Enrollees'!D173),"",'Employees &amp; COBRA Enrollees'!AC173)</f>
        <v/>
      </c>
      <c r="L167" s="226" t="str">
        <f>IF(ISBLANK('Employees &amp; COBRA Enrollees'!Z173),"",'Employees &amp; COBRA Enrollees'!Z173)</f>
        <v/>
      </c>
      <c r="M167" s="232" t="str">
        <f>IF(ISBLANK('Employees &amp; COBRA Enrollees'!AM173),"",'Employees &amp; COBRA Enrollees'!AM173)</f>
        <v/>
      </c>
      <c r="N167" s="232" t="str">
        <f>IF(ISBLANK('Employees &amp; COBRA Enrollees'!AN173),"",'Employees &amp; COBRA Enrollees'!AN173)</f>
        <v/>
      </c>
      <c r="O167" s="232" t="str">
        <f>IF(ISBLANK('Employees &amp; COBRA Enrollees'!AO173),"",'Employees &amp; COBRA Enrollees'!AO173)</f>
        <v/>
      </c>
      <c r="P167" s="232" t="str">
        <f>IF(ISBLANK('Employees &amp; COBRA Enrollees'!AP173),"",'Employees &amp; COBRA Enrollees'!AP173)</f>
        <v/>
      </c>
    </row>
    <row r="168" spans="1:16" ht="15.9" customHeight="1" thickBot="1" x14ac:dyDescent="0.3">
      <c r="A168" s="44"/>
      <c r="B168" s="223" t="str">
        <f>IF(ISBLANK('Employees &amp; COBRA Enrollees'!BR174),"",'Employees &amp; COBRA Enrollees'!BR174)</f>
        <v>Yes</v>
      </c>
      <c r="C168" s="224" t="str">
        <f>IF(ISBLANK('Employees &amp; COBRA Enrollees'!P174),"",'Employees &amp; COBRA Enrollees'!P174)</f>
        <v/>
      </c>
      <c r="D168" s="225" t="str">
        <f>IF(ISBLANK('Employees &amp; COBRA Enrollees'!Q174),"",'Employees &amp; COBRA Enrollees'!Q174)</f>
        <v/>
      </c>
      <c r="E168" s="226" t="str">
        <f>IF(ISBLANK('Employees &amp; COBRA Enrollees'!Y174),"",'Employees &amp; COBRA Enrollees'!Y174)</f>
        <v/>
      </c>
      <c r="F168" s="227" t="str">
        <f>'Employees &amp; COBRA Enrollees'!V174&amp;" "&amp;'Employees &amp; COBRA Enrollees'!U174</f>
        <v xml:space="preserve"> </v>
      </c>
      <c r="G168" s="228" t="str">
        <f>IF(ISBLANK('Employees &amp; COBRA Enrollees'!AQ174),"",'Employees &amp; COBRA Enrollees'!AQ174)</f>
        <v/>
      </c>
      <c r="H168" s="229" t="str">
        <f>IF(ISBLANK('Employees &amp; COBRA Enrollees'!Y174),"",DATEDIF(E168,C168,"y"))</f>
        <v/>
      </c>
      <c r="I168" s="230" t="str">
        <f>IF(ISBLANK('Employees &amp; COBRA Enrollees'!S174),"",'Employees &amp; COBRA Enrollees'!S174)</f>
        <v/>
      </c>
      <c r="J168" s="231" t="str">
        <f>IF(ISBLANK('Employees &amp; COBRA Enrollees'!D174),"",'Employees &amp; COBRA Enrollees'!D174)</f>
        <v/>
      </c>
      <c r="K168" s="226" t="str">
        <f>IF(ISBLANK('Employees &amp; COBRA Enrollees'!D174),"",'Employees &amp; COBRA Enrollees'!AC174)</f>
        <v/>
      </c>
      <c r="L168" s="226" t="str">
        <f>IF(ISBLANK('Employees &amp; COBRA Enrollees'!Z174),"",'Employees &amp; COBRA Enrollees'!Z174)</f>
        <v/>
      </c>
      <c r="M168" s="232" t="str">
        <f>IF(ISBLANK('Employees &amp; COBRA Enrollees'!AM174),"",'Employees &amp; COBRA Enrollees'!AM174)</f>
        <v/>
      </c>
      <c r="N168" s="232" t="str">
        <f>IF(ISBLANK('Employees &amp; COBRA Enrollees'!AN174),"",'Employees &amp; COBRA Enrollees'!AN174)</f>
        <v/>
      </c>
      <c r="O168" s="232" t="str">
        <f>IF(ISBLANK('Employees &amp; COBRA Enrollees'!AO174),"",'Employees &amp; COBRA Enrollees'!AO174)</f>
        <v/>
      </c>
      <c r="P168" s="232" t="str">
        <f>IF(ISBLANK('Employees &amp; COBRA Enrollees'!AP174),"",'Employees &amp; COBRA Enrollees'!AP174)</f>
        <v/>
      </c>
    </row>
    <row r="169" spans="1:16" ht="15.9" customHeight="1" thickBot="1" x14ac:dyDescent="0.3">
      <c r="A169" s="44"/>
      <c r="B169" s="223" t="str">
        <f>IF(ISBLANK('Employees &amp; COBRA Enrollees'!BR175),"",'Employees &amp; COBRA Enrollees'!BR175)</f>
        <v>Yes</v>
      </c>
      <c r="C169" s="224" t="str">
        <f>IF(ISBLANK('Employees &amp; COBRA Enrollees'!P175),"",'Employees &amp; COBRA Enrollees'!P175)</f>
        <v/>
      </c>
      <c r="D169" s="225" t="str">
        <f>IF(ISBLANK('Employees &amp; COBRA Enrollees'!Q175),"",'Employees &amp; COBRA Enrollees'!Q175)</f>
        <v/>
      </c>
      <c r="E169" s="226" t="str">
        <f>IF(ISBLANK('Employees &amp; COBRA Enrollees'!Y175),"",'Employees &amp; COBRA Enrollees'!Y175)</f>
        <v/>
      </c>
      <c r="F169" s="227" t="str">
        <f>'Employees &amp; COBRA Enrollees'!V175&amp;" "&amp;'Employees &amp; COBRA Enrollees'!U175</f>
        <v xml:space="preserve"> </v>
      </c>
      <c r="G169" s="228" t="str">
        <f>IF(ISBLANK('Employees &amp; COBRA Enrollees'!AQ175),"",'Employees &amp; COBRA Enrollees'!AQ175)</f>
        <v/>
      </c>
      <c r="H169" s="229" t="str">
        <f>IF(ISBLANK('Employees &amp; COBRA Enrollees'!Y175),"",DATEDIF(E169,C169,"y"))</f>
        <v/>
      </c>
      <c r="I169" s="230" t="str">
        <f>IF(ISBLANK('Employees &amp; COBRA Enrollees'!S175),"",'Employees &amp; COBRA Enrollees'!S175)</f>
        <v/>
      </c>
      <c r="J169" s="231" t="str">
        <f>IF(ISBLANK('Employees &amp; COBRA Enrollees'!D175),"",'Employees &amp; COBRA Enrollees'!D175)</f>
        <v/>
      </c>
      <c r="K169" s="226" t="str">
        <f>IF(ISBLANK('Employees &amp; COBRA Enrollees'!D175),"",'Employees &amp; COBRA Enrollees'!AC175)</f>
        <v/>
      </c>
      <c r="L169" s="226" t="str">
        <f>IF(ISBLANK('Employees &amp; COBRA Enrollees'!Z175),"",'Employees &amp; COBRA Enrollees'!Z175)</f>
        <v/>
      </c>
      <c r="M169" s="232" t="str">
        <f>IF(ISBLANK('Employees &amp; COBRA Enrollees'!AM175),"",'Employees &amp; COBRA Enrollees'!AM175)</f>
        <v/>
      </c>
      <c r="N169" s="232" t="str">
        <f>IF(ISBLANK('Employees &amp; COBRA Enrollees'!AN175),"",'Employees &amp; COBRA Enrollees'!AN175)</f>
        <v/>
      </c>
      <c r="O169" s="232" t="str">
        <f>IF(ISBLANK('Employees &amp; COBRA Enrollees'!AO175),"",'Employees &amp; COBRA Enrollees'!AO175)</f>
        <v/>
      </c>
      <c r="P169" s="232" t="str">
        <f>IF(ISBLANK('Employees &amp; COBRA Enrollees'!AP175),"",'Employees &amp; COBRA Enrollees'!AP175)</f>
        <v/>
      </c>
    </row>
    <row r="170" spans="1:16" ht="15.9" customHeight="1" thickBot="1" x14ac:dyDescent="0.3">
      <c r="A170" s="44"/>
      <c r="B170" s="223" t="str">
        <f>IF(ISBLANK('Employees &amp; COBRA Enrollees'!BR176),"",'Employees &amp; COBRA Enrollees'!BR176)</f>
        <v>Yes</v>
      </c>
      <c r="C170" s="224" t="str">
        <f>IF(ISBLANK('Employees &amp; COBRA Enrollees'!P176),"",'Employees &amp; COBRA Enrollees'!P176)</f>
        <v/>
      </c>
      <c r="D170" s="225" t="str">
        <f>IF(ISBLANK('Employees &amp; COBRA Enrollees'!Q176),"",'Employees &amp; COBRA Enrollees'!Q176)</f>
        <v/>
      </c>
      <c r="E170" s="226" t="str">
        <f>IF(ISBLANK('Employees &amp; COBRA Enrollees'!Y176),"",'Employees &amp; COBRA Enrollees'!Y176)</f>
        <v/>
      </c>
      <c r="F170" s="227" t="str">
        <f>'Employees &amp; COBRA Enrollees'!V176&amp;" "&amp;'Employees &amp; COBRA Enrollees'!U176</f>
        <v xml:space="preserve"> </v>
      </c>
      <c r="G170" s="228" t="str">
        <f>IF(ISBLANK('Employees &amp; COBRA Enrollees'!AQ176),"",'Employees &amp; COBRA Enrollees'!AQ176)</f>
        <v/>
      </c>
      <c r="H170" s="229" t="str">
        <f>IF(ISBLANK('Employees &amp; COBRA Enrollees'!Y176),"",DATEDIF(E170,C170,"y"))</f>
        <v/>
      </c>
      <c r="I170" s="230" t="str">
        <f>IF(ISBLANK('Employees &amp; COBRA Enrollees'!S176),"",'Employees &amp; COBRA Enrollees'!S176)</f>
        <v/>
      </c>
      <c r="J170" s="231" t="str">
        <f>IF(ISBLANK('Employees &amp; COBRA Enrollees'!D176),"",'Employees &amp; COBRA Enrollees'!D176)</f>
        <v/>
      </c>
      <c r="K170" s="226" t="str">
        <f>IF(ISBLANK('Employees &amp; COBRA Enrollees'!D176),"",'Employees &amp; COBRA Enrollees'!AC176)</f>
        <v/>
      </c>
      <c r="L170" s="226" t="str">
        <f>IF(ISBLANK('Employees &amp; COBRA Enrollees'!Z176),"",'Employees &amp; COBRA Enrollees'!Z176)</f>
        <v/>
      </c>
      <c r="M170" s="232" t="str">
        <f>IF(ISBLANK('Employees &amp; COBRA Enrollees'!AM176),"",'Employees &amp; COBRA Enrollees'!AM176)</f>
        <v/>
      </c>
      <c r="N170" s="232" t="str">
        <f>IF(ISBLANK('Employees &amp; COBRA Enrollees'!AN176),"",'Employees &amp; COBRA Enrollees'!AN176)</f>
        <v/>
      </c>
      <c r="O170" s="232" t="str">
        <f>IF(ISBLANK('Employees &amp; COBRA Enrollees'!AO176),"",'Employees &amp; COBRA Enrollees'!AO176)</f>
        <v/>
      </c>
      <c r="P170" s="232" t="str">
        <f>IF(ISBLANK('Employees &amp; COBRA Enrollees'!AP176),"",'Employees &amp; COBRA Enrollees'!AP176)</f>
        <v/>
      </c>
    </row>
    <row r="171" spans="1:16" ht="15.9" customHeight="1" thickBot="1" x14ac:dyDescent="0.3">
      <c r="A171" s="44"/>
      <c r="B171" s="223" t="str">
        <f>IF(ISBLANK('Employees &amp; COBRA Enrollees'!BR177),"",'Employees &amp; COBRA Enrollees'!BR177)</f>
        <v>Yes</v>
      </c>
      <c r="C171" s="224" t="str">
        <f>IF(ISBLANK('Employees &amp; COBRA Enrollees'!P177),"",'Employees &amp; COBRA Enrollees'!P177)</f>
        <v/>
      </c>
      <c r="D171" s="225" t="str">
        <f>IF(ISBLANK('Employees &amp; COBRA Enrollees'!Q177),"",'Employees &amp; COBRA Enrollees'!Q177)</f>
        <v/>
      </c>
      <c r="E171" s="226" t="str">
        <f>IF(ISBLANK('Employees &amp; COBRA Enrollees'!Y177),"",'Employees &amp; COBRA Enrollees'!Y177)</f>
        <v/>
      </c>
      <c r="F171" s="227" t="str">
        <f>'Employees &amp; COBRA Enrollees'!V177&amp;" "&amp;'Employees &amp; COBRA Enrollees'!U177</f>
        <v xml:space="preserve"> </v>
      </c>
      <c r="G171" s="228" t="str">
        <f>IF(ISBLANK('Employees &amp; COBRA Enrollees'!AQ177),"",'Employees &amp; COBRA Enrollees'!AQ177)</f>
        <v/>
      </c>
      <c r="H171" s="229" t="str">
        <f>IF(ISBLANK('Employees &amp; COBRA Enrollees'!Y177),"",DATEDIF(E171,C171,"y"))</f>
        <v/>
      </c>
      <c r="I171" s="230" t="str">
        <f>IF(ISBLANK('Employees &amp; COBRA Enrollees'!S177),"",'Employees &amp; COBRA Enrollees'!S177)</f>
        <v/>
      </c>
      <c r="J171" s="231" t="str">
        <f>IF(ISBLANK('Employees &amp; COBRA Enrollees'!D177),"",'Employees &amp; COBRA Enrollees'!D177)</f>
        <v/>
      </c>
      <c r="K171" s="226" t="str">
        <f>IF(ISBLANK('Employees &amp; COBRA Enrollees'!D177),"",'Employees &amp; COBRA Enrollees'!AC177)</f>
        <v/>
      </c>
      <c r="L171" s="226" t="str">
        <f>IF(ISBLANK('Employees &amp; COBRA Enrollees'!Z177),"",'Employees &amp; COBRA Enrollees'!Z177)</f>
        <v/>
      </c>
      <c r="M171" s="232" t="str">
        <f>IF(ISBLANK('Employees &amp; COBRA Enrollees'!AM177),"",'Employees &amp; COBRA Enrollees'!AM177)</f>
        <v/>
      </c>
      <c r="N171" s="232" t="str">
        <f>IF(ISBLANK('Employees &amp; COBRA Enrollees'!AN177),"",'Employees &amp; COBRA Enrollees'!AN177)</f>
        <v/>
      </c>
      <c r="O171" s="232" t="str">
        <f>IF(ISBLANK('Employees &amp; COBRA Enrollees'!AO177),"",'Employees &amp; COBRA Enrollees'!AO177)</f>
        <v/>
      </c>
      <c r="P171" s="232" t="str">
        <f>IF(ISBLANK('Employees &amp; COBRA Enrollees'!AP177),"",'Employees &amp; COBRA Enrollees'!AP177)</f>
        <v/>
      </c>
    </row>
    <row r="172" spans="1:16" ht="15.9" customHeight="1" thickBot="1" x14ac:dyDescent="0.3">
      <c r="A172" s="44"/>
      <c r="B172" s="223" t="str">
        <f>IF(ISBLANK('Employees &amp; COBRA Enrollees'!BR178),"",'Employees &amp; COBRA Enrollees'!BR178)</f>
        <v>Yes</v>
      </c>
      <c r="C172" s="224" t="str">
        <f>IF(ISBLANK('Employees &amp; COBRA Enrollees'!P178),"",'Employees &amp; COBRA Enrollees'!P178)</f>
        <v/>
      </c>
      <c r="D172" s="225" t="str">
        <f>IF(ISBLANK('Employees &amp; COBRA Enrollees'!Q178),"",'Employees &amp; COBRA Enrollees'!Q178)</f>
        <v/>
      </c>
      <c r="E172" s="226" t="str">
        <f>IF(ISBLANK('Employees &amp; COBRA Enrollees'!Y178),"",'Employees &amp; COBRA Enrollees'!Y178)</f>
        <v/>
      </c>
      <c r="F172" s="227" t="str">
        <f>'Employees &amp; COBRA Enrollees'!V178&amp;" "&amp;'Employees &amp; COBRA Enrollees'!U178</f>
        <v xml:space="preserve"> </v>
      </c>
      <c r="G172" s="228" t="str">
        <f>IF(ISBLANK('Employees &amp; COBRA Enrollees'!AQ178),"",'Employees &amp; COBRA Enrollees'!AQ178)</f>
        <v/>
      </c>
      <c r="H172" s="229" t="str">
        <f>IF(ISBLANK('Employees &amp; COBRA Enrollees'!Y178),"",DATEDIF(E172,C172,"y"))</f>
        <v/>
      </c>
      <c r="I172" s="230" t="str">
        <f>IF(ISBLANK('Employees &amp; COBRA Enrollees'!S178),"",'Employees &amp; COBRA Enrollees'!S178)</f>
        <v/>
      </c>
      <c r="J172" s="231" t="str">
        <f>IF(ISBLANK('Employees &amp; COBRA Enrollees'!D178),"",'Employees &amp; COBRA Enrollees'!D178)</f>
        <v/>
      </c>
      <c r="K172" s="226" t="str">
        <f>IF(ISBLANK('Employees &amp; COBRA Enrollees'!D178),"",'Employees &amp; COBRA Enrollees'!AC178)</f>
        <v/>
      </c>
      <c r="L172" s="226" t="str">
        <f>IF(ISBLANK('Employees &amp; COBRA Enrollees'!Z178),"",'Employees &amp; COBRA Enrollees'!Z178)</f>
        <v/>
      </c>
      <c r="M172" s="232" t="str">
        <f>IF(ISBLANK('Employees &amp; COBRA Enrollees'!AM178),"",'Employees &amp; COBRA Enrollees'!AM178)</f>
        <v/>
      </c>
      <c r="N172" s="232" t="str">
        <f>IF(ISBLANK('Employees &amp; COBRA Enrollees'!AN178),"",'Employees &amp; COBRA Enrollees'!AN178)</f>
        <v/>
      </c>
      <c r="O172" s="232" t="str">
        <f>IF(ISBLANK('Employees &amp; COBRA Enrollees'!AO178),"",'Employees &amp; COBRA Enrollees'!AO178)</f>
        <v/>
      </c>
      <c r="P172" s="232" t="str">
        <f>IF(ISBLANK('Employees &amp; COBRA Enrollees'!AP178),"",'Employees &amp; COBRA Enrollees'!AP178)</f>
        <v/>
      </c>
    </row>
    <row r="173" spans="1:16" ht="15.9" customHeight="1" thickBot="1" x14ac:dyDescent="0.3">
      <c r="A173" s="44"/>
      <c r="B173" s="223" t="str">
        <f>IF(ISBLANK('Employees &amp; COBRA Enrollees'!BR179),"",'Employees &amp; COBRA Enrollees'!BR179)</f>
        <v>Yes</v>
      </c>
      <c r="C173" s="224" t="str">
        <f>IF(ISBLANK('Employees &amp; COBRA Enrollees'!P179),"",'Employees &amp; COBRA Enrollees'!P179)</f>
        <v/>
      </c>
      <c r="D173" s="225" t="str">
        <f>IF(ISBLANK('Employees &amp; COBRA Enrollees'!Q179),"",'Employees &amp; COBRA Enrollees'!Q179)</f>
        <v/>
      </c>
      <c r="E173" s="226" t="str">
        <f>IF(ISBLANK('Employees &amp; COBRA Enrollees'!Y179),"",'Employees &amp; COBRA Enrollees'!Y179)</f>
        <v/>
      </c>
      <c r="F173" s="227" t="str">
        <f>'Employees &amp; COBRA Enrollees'!V179&amp;" "&amp;'Employees &amp; COBRA Enrollees'!U179</f>
        <v xml:space="preserve"> </v>
      </c>
      <c r="G173" s="228" t="str">
        <f>IF(ISBLANK('Employees &amp; COBRA Enrollees'!AQ179),"",'Employees &amp; COBRA Enrollees'!AQ179)</f>
        <v/>
      </c>
      <c r="H173" s="229" t="str">
        <f>IF(ISBLANK('Employees &amp; COBRA Enrollees'!Y179),"",DATEDIF(E173,C173,"y"))</f>
        <v/>
      </c>
      <c r="I173" s="230" t="str">
        <f>IF(ISBLANK('Employees &amp; COBRA Enrollees'!S179),"",'Employees &amp; COBRA Enrollees'!S179)</f>
        <v/>
      </c>
      <c r="J173" s="231" t="str">
        <f>IF(ISBLANK('Employees &amp; COBRA Enrollees'!D179),"",'Employees &amp; COBRA Enrollees'!D179)</f>
        <v/>
      </c>
      <c r="K173" s="226" t="str">
        <f>IF(ISBLANK('Employees &amp; COBRA Enrollees'!D179),"",'Employees &amp; COBRA Enrollees'!AC179)</f>
        <v/>
      </c>
      <c r="L173" s="226" t="str">
        <f>IF(ISBLANK('Employees &amp; COBRA Enrollees'!Z179),"",'Employees &amp; COBRA Enrollees'!Z179)</f>
        <v/>
      </c>
      <c r="M173" s="232" t="str">
        <f>IF(ISBLANK('Employees &amp; COBRA Enrollees'!AM179),"",'Employees &amp; COBRA Enrollees'!AM179)</f>
        <v/>
      </c>
      <c r="N173" s="232" t="str">
        <f>IF(ISBLANK('Employees &amp; COBRA Enrollees'!AN179),"",'Employees &amp; COBRA Enrollees'!AN179)</f>
        <v/>
      </c>
      <c r="O173" s="232" t="str">
        <f>IF(ISBLANK('Employees &amp; COBRA Enrollees'!AO179),"",'Employees &amp; COBRA Enrollees'!AO179)</f>
        <v/>
      </c>
      <c r="P173" s="232" t="str">
        <f>IF(ISBLANK('Employees &amp; COBRA Enrollees'!AP179),"",'Employees &amp; COBRA Enrollees'!AP179)</f>
        <v/>
      </c>
    </row>
    <row r="174" spans="1:16" ht="15.9" customHeight="1" thickBot="1" x14ac:dyDescent="0.3">
      <c r="A174" s="44"/>
      <c r="B174" s="223" t="str">
        <f>IF(ISBLANK('Employees &amp; COBRA Enrollees'!BR180),"",'Employees &amp; COBRA Enrollees'!BR180)</f>
        <v>Yes</v>
      </c>
      <c r="C174" s="224" t="str">
        <f>IF(ISBLANK('Employees &amp; COBRA Enrollees'!P180),"",'Employees &amp; COBRA Enrollees'!P180)</f>
        <v/>
      </c>
      <c r="D174" s="225" t="str">
        <f>IF(ISBLANK('Employees &amp; COBRA Enrollees'!Q180),"",'Employees &amp; COBRA Enrollees'!Q180)</f>
        <v/>
      </c>
      <c r="E174" s="226" t="str">
        <f>IF(ISBLANK('Employees &amp; COBRA Enrollees'!Y180),"",'Employees &amp; COBRA Enrollees'!Y180)</f>
        <v/>
      </c>
      <c r="F174" s="227" t="str">
        <f>'Employees &amp; COBRA Enrollees'!V180&amp;" "&amp;'Employees &amp; COBRA Enrollees'!U180</f>
        <v xml:space="preserve"> </v>
      </c>
      <c r="G174" s="228" t="str">
        <f>IF(ISBLANK('Employees &amp; COBRA Enrollees'!AQ180),"",'Employees &amp; COBRA Enrollees'!AQ180)</f>
        <v/>
      </c>
      <c r="H174" s="229" t="str">
        <f>IF(ISBLANK('Employees &amp; COBRA Enrollees'!Y180),"",DATEDIF(E174,C174,"y"))</f>
        <v/>
      </c>
      <c r="I174" s="230" t="str">
        <f>IF(ISBLANK('Employees &amp; COBRA Enrollees'!S180),"",'Employees &amp; COBRA Enrollees'!S180)</f>
        <v/>
      </c>
      <c r="J174" s="231" t="str">
        <f>IF(ISBLANK('Employees &amp; COBRA Enrollees'!D180),"",'Employees &amp; COBRA Enrollees'!D180)</f>
        <v/>
      </c>
      <c r="K174" s="226" t="str">
        <f>IF(ISBLANK('Employees &amp; COBRA Enrollees'!D180),"",'Employees &amp; COBRA Enrollees'!AC180)</f>
        <v/>
      </c>
      <c r="L174" s="226" t="str">
        <f>IF(ISBLANK('Employees &amp; COBRA Enrollees'!Z180),"",'Employees &amp; COBRA Enrollees'!Z180)</f>
        <v/>
      </c>
      <c r="M174" s="232" t="str">
        <f>IF(ISBLANK('Employees &amp; COBRA Enrollees'!AM180),"",'Employees &amp; COBRA Enrollees'!AM180)</f>
        <v/>
      </c>
      <c r="N174" s="232" t="str">
        <f>IF(ISBLANK('Employees &amp; COBRA Enrollees'!AN180),"",'Employees &amp; COBRA Enrollees'!AN180)</f>
        <v/>
      </c>
      <c r="O174" s="232" t="str">
        <f>IF(ISBLANK('Employees &amp; COBRA Enrollees'!AO180),"",'Employees &amp; COBRA Enrollees'!AO180)</f>
        <v/>
      </c>
      <c r="P174" s="232" t="str">
        <f>IF(ISBLANK('Employees &amp; COBRA Enrollees'!AP180),"",'Employees &amp; COBRA Enrollees'!AP180)</f>
        <v/>
      </c>
    </row>
    <row r="175" spans="1:16" ht="15.9" customHeight="1" thickBot="1" x14ac:dyDescent="0.3">
      <c r="A175" s="44"/>
      <c r="B175" s="223" t="str">
        <f>IF(ISBLANK('Employees &amp; COBRA Enrollees'!BR181),"",'Employees &amp; COBRA Enrollees'!BR181)</f>
        <v>Yes</v>
      </c>
      <c r="C175" s="224" t="str">
        <f>IF(ISBLANK('Employees &amp; COBRA Enrollees'!P181),"",'Employees &amp; COBRA Enrollees'!P181)</f>
        <v/>
      </c>
      <c r="D175" s="225" t="str">
        <f>IF(ISBLANK('Employees &amp; COBRA Enrollees'!Q181),"",'Employees &amp; COBRA Enrollees'!Q181)</f>
        <v/>
      </c>
      <c r="E175" s="226" t="str">
        <f>IF(ISBLANK('Employees &amp; COBRA Enrollees'!Y181),"",'Employees &amp; COBRA Enrollees'!Y181)</f>
        <v/>
      </c>
      <c r="F175" s="227" t="str">
        <f>'Employees &amp; COBRA Enrollees'!V181&amp;" "&amp;'Employees &amp; COBRA Enrollees'!U181</f>
        <v xml:space="preserve"> </v>
      </c>
      <c r="G175" s="228" t="str">
        <f>IF(ISBLANK('Employees &amp; COBRA Enrollees'!AQ181),"",'Employees &amp; COBRA Enrollees'!AQ181)</f>
        <v/>
      </c>
      <c r="H175" s="229" t="str">
        <f>IF(ISBLANK('Employees &amp; COBRA Enrollees'!Y181),"",DATEDIF(E175,C175,"y"))</f>
        <v/>
      </c>
      <c r="I175" s="230" t="str">
        <f>IF(ISBLANK('Employees &amp; COBRA Enrollees'!S181),"",'Employees &amp; COBRA Enrollees'!S181)</f>
        <v/>
      </c>
      <c r="J175" s="231" t="str">
        <f>IF(ISBLANK('Employees &amp; COBRA Enrollees'!D181),"",'Employees &amp; COBRA Enrollees'!D181)</f>
        <v/>
      </c>
      <c r="K175" s="226" t="str">
        <f>IF(ISBLANK('Employees &amp; COBRA Enrollees'!D181),"",'Employees &amp; COBRA Enrollees'!AC181)</f>
        <v/>
      </c>
      <c r="L175" s="226" t="str">
        <f>IF(ISBLANK('Employees &amp; COBRA Enrollees'!Z181),"",'Employees &amp; COBRA Enrollees'!Z181)</f>
        <v/>
      </c>
      <c r="M175" s="232" t="str">
        <f>IF(ISBLANK('Employees &amp; COBRA Enrollees'!AM181),"",'Employees &amp; COBRA Enrollees'!AM181)</f>
        <v/>
      </c>
      <c r="N175" s="232" t="str">
        <f>IF(ISBLANK('Employees &amp; COBRA Enrollees'!AN181),"",'Employees &amp; COBRA Enrollees'!AN181)</f>
        <v/>
      </c>
      <c r="O175" s="232" t="str">
        <f>IF(ISBLANK('Employees &amp; COBRA Enrollees'!AO181),"",'Employees &amp; COBRA Enrollees'!AO181)</f>
        <v/>
      </c>
      <c r="P175" s="232" t="str">
        <f>IF(ISBLANK('Employees &amp; COBRA Enrollees'!AP181),"",'Employees &amp; COBRA Enrollees'!AP181)</f>
        <v/>
      </c>
    </row>
    <row r="176" spans="1:16" ht="15.9" customHeight="1" thickBot="1" x14ac:dyDescent="0.3">
      <c r="A176" s="44"/>
      <c r="B176" s="223" t="str">
        <f>IF(ISBLANK('Employees &amp; COBRA Enrollees'!BR182),"",'Employees &amp; COBRA Enrollees'!BR182)</f>
        <v>Yes</v>
      </c>
      <c r="C176" s="224" t="str">
        <f>IF(ISBLANK('Employees &amp; COBRA Enrollees'!P182),"",'Employees &amp; COBRA Enrollees'!P182)</f>
        <v/>
      </c>
      <c r="D176" s="225" t="str">
        <f>IF(ISBLANK('Employees &amp; COBRA Enrollees'!Q182),"",'Employees &amp; COBRA Enrollees'!Q182)</f>
        <v/>
      </c>
      <c r="E176" s="226" t="str">
        <f>IF(ISBLANK('Employees &amp; COBRA Enrollees'!Y182),"",'Employees &amp; COBRA Enrollees'!Y182)</f>
        <v/>
      </c>
      <c r="F176" s="227" t="str">
        <f>'Employees &amp; COBRA Enrollees'!V182&amp;" "&amp;'Employees &amp; COBRA Enrollees'!U182</f>
        <v xml:space="preserve"> </v>
      </c>
      <c r="G176" s="228" t="str">
        <f>IF(ISBLANK('Employees &amp; COBRA Enrollees'!AQ182),"",'Employees &amp; COBRA Enrollees'!AQ182)</f>
        <v/>
      </c>
      <c r="H176" s="229" t="str">
        <f>IF(ISBLANK('Employees &amp; COBRA Enrollees'!Y182),"",DATEDIF(E176,C176,"y"))</f>
        <v/>
      </c>
      <c r="I176" s="230" t="str">
        <f>IF(ISBLANK('Employees &amp; COBRA Enrollees'!S182),"",'Employees &amp; COBRA Enrollees'!S182)</f>
        <v/>
      </c>
      <c r="J176" s="231" t="str">
        <f>IF(ISBLANK('Employees &amp; COBRA Enrollees'!D182),"",'Employees &amp; COBRA Enrollees'!D182)</f>
        <v/>
      </c>
      <c r="K176" s="226" t="str">
        <f>IF(ISBLANK('Employees &amp; COBRA Enrollees'!D182),"",'Employees &amp; COBRA Enrollees'!AC182)</f>
        <v/>
      </c>
      <c r="L176" s="226" t="str">
        <f>IF(ISBLANK('Employees &amp; COBRA Enrollees'!Z182),"",'Employees &amp; COBRA Enrollees'!Z182)</f>
        <v/>
      </c>
      <c r="M176" s="232" t="str">
        <f>IF(ISBLANK('Employees &amp; COBRA Enrollees'!AM182),"",'Employees &amp; COBRA Enrollees'!AM182)</f>
        <v/>
      </c>
      <c r="N176" s="232" t="str">
        <f>IF(ISBLANK('Employees &amp; COBRA Enrollees'!AN182),"",'Employees &amp; COBRA Enrollees'!AN182)</f>
        <v/>
      </c>
      <c r="O176" s="232" t="str">
        <f>IF(ISBLANK('Employees &amp; COBRA Enrollees'!AO182),"",'Employees &amp; COBRA Enrollees'!AO182)</f>
        <v/>
      </c>
      <c r="P176" s="232" t="str">
        <f>IF(ISBLANK('Employees &amp; COBRA Enrollees'!AP182),"",'Employees &amp; COBRA Enrollees'!AP182)</f>
        <v/>
      </c>
    </row>
    <row r="177" spans="1:16" ht="15.9" customHeight="1" thickBot="1" x14ac:dyDescent="0.3">
      <c r="A177" s="44"/>
      <c r="B177" s="223" t="str">
        <f>IF(ISBLANK('Employees &amp; COBRA Enrollees'!BR183),"",'Employees &amp; COBRA Enrollees'!BR183)</f>
        <v>Yes</v>
      </c>
      <c r="C177" s="224" t="str">
        <f>IF(ISBLANK('Employees &amp; COBRA Enrollees'!P183),"",'Employees &amp; COBRA Enrollees'!P183)</f>
        <v/>
      </c>
      <c r="D177" s="225" t="str">
        <f>IF(ISBLANK('Employees &amp; COBRA Enrollees'!Q183),"",'Employees &amp; COBRA Enrollees'!Q183)</f>
        <v/>
      </c>
      <c r="E177" s="226" t="str">
        <f>IF(ISBLANK('Employees &amp; COBRA Enrollees'!Y183),"",'Employees &amp; COBRA Enrollees'!Y183)</f>
        <v/>
      </c>
      <c r="F177" s="227" t="str">
        <f>'Employees &amp; COBRA Enrollees'!V183&amp;" "&amp;'Employees &amp; COBRA Enrollees'!U183</f>
        <v xml:space="preserve"> </v>
      </c>
      <c r="G177" s="228" t="str">
        <f>IF(ISBLANK('Employees &amp; COBRA Enrollees'!AQ183),"",'Employees &amp; COBRA Enrollees'!AQ183)</f>
        <v/>
      </c>
      <c r="H177" s="229" t="str">
        <f>IF(ISBLANK('Employees &amp; COBRA Enrollees'!Y183),"",DATEDIF(E177,C177,"y"))</f>
        <v/>
      </c>
      <c r="I177" s="230" t="str">
        <f>IF(ISBLANK('Employees &amp; COBRA Enrollees'!S183),"",'Employees &amp; COBRA Enrollees'!S183)</f>
        <v/>
      </c>
      <c r="J177" s="231" t="str">
        <f>IF(ISBLANK('Employees &amp; COBRA Enrollees'!D183),"",'Employees &amp; COBRA Enrollees'!D183)</f>
        <v/>
      </c>
      <c r="K177" s="226" t="str">
        <f>IF(ISBLANK('Employees &amp; COBRA Enrollees'!D183),"",'Employees &amp; COBRA Enrollees'!AC183)</f>
        <v/>
      </c>
      <c r="L177" s="226" t="str">
        <f>IF(ISBLANK('Employees &amp; COBRA Enrollees'!Z183),"",'Employees &amp; COBRA Enrollees'!Z183)</f>
        <v/>
      </c>
      <c r="M177" s="232" t="str">
        <f>IF(ISBLANK('Employees &amp; COBRA Enrollees'!AM183),"",'Employees &amp; COBRA Enrollees'!AM183)</f>
        <v/>
      </c>
      <c r="N177" s="232" t="str">
        <f>IF(ISBLANK('Employees &amp; COBRA Enrollees'!AN183),"",'Employees &amp; COBRA Enrollees'!AN183)</f>
        <v/>
      </c>
      <c r="O177" s="232" t="str">
        <f>IF(ISBLANK('Employees &amp; COBRA Enrollees'!AO183),"",'Employees &amp; COBRA Enrollees'!AO183)</f>
        <v/>
      </c>
      <c r="P177" s="232" t="str">
        <f>IF(ISBLANK('Employees &amp; COBRA Enrollees'!AP183),"",'Employees &amp; COBRA Enrollees'!AP183)</f>
        <v/>
      </c>
    </row>
    <row r="178" spans="1:16" ht="15.9" customHeight="1" thickBot="1" x14ac:dyDescent="0.3">
      <c r="A178" s="44"/>
      <c r="B178" s="223" t="str">
        <f>IF(ISBLANK('Employees &amp; COBRA Enrollees'!BR184),"",'Employees &amp; COBRA Enrollees'!BR184)</f>
        <v>Yes</v>
      </c>
      <c r="C178" s="224" t="str">
        <f>IF(ISBLANK('Employees &amp; COBRA Enrollees'!P184),"",'Employees &amp; COBRA Enrollees'!P184)</f>
        <v/>
      </c>
      <c r="D178" s="225" t="str">
        <f>IF(ISBLANK('Employees &amp; COBRA Enrollees'!Q184),"",'Employees &amp; COBRA Enrollees'!Q184)</f>
        <v/>
      </c>
      <c r="E178" s="226" t="str">
        <f>IF(ISBLANK('Employees &amp; COBRA Enrollees'!Y184),"",'Employees &amp; COBRA Enrollees'!Y184)</f>
        <v/>
      </c>
      <c r="F178" s="227" t="str">
        <f>'Employees &amp; COBRA Enrollees'!V184&amp;" "&amp;'Employees &amp; COBRA Enrollees'!U184</f>
        <v xml:space="preserve"> </v>
      </c>
      <c r="G178" s="228" t="str">
        <f>IF(ISBLANK('Employees &amp; COBRA Enrollees'!AQ184),"",'Employees &amp; COBRA Enrollees'!AQ184)</f>
        <v/>
      </c>
      <c r="H178" s="229" t="str">
        <f>IF(ISBLANK('Employees &amp; COBRA Enrollees'!Y184),"",DATEDIF(E178,C178,"y"))</f>
        <v/>
      </c>
      <c r="I178" s="230" t="str">
        <f>IF(ISBLANK('Employees &amp; COBRA Enrollees'!S184),"",'Employees &amp; COBRA Enrollees'!S184)</f>
        <v/>
      </c>
      <c r="J178" s="231" t="str">
        <f>IF(ISBLANK('Employees &amp; COBRA Enrollees'!D184),"",'Employees &amp; COBRA Enrollees'!D184)</f>
        <v/>
      </c>
      <c r="K178" s="226" t="str">
        <f>IF(ISBLANK('Employees &amp; COBRA Enrollees'!D184),"",'Employees &amp; COBRA Enrollees'!AC184)</f>
        <v/>
      </c>
      <c r="L178" s="226" t="str">
        <f>IF(ISBLANK('Employees &amp; COBRA Enrollees'!Z184),"",'Employees &amp; COBRA Enrollees'!Z184)</f>
        <v/>
      </c>
      <c r="M178" s="232" t="str">
        <f>IF(ISBLANK('Employees &amp; COBRA Enrollees'!AM184),"",'Employees &amp; COBRA Enrollees'!AM184)</f>
        <v/>
      </c>
      <c r="N178" s="232" t="str">
        <f>IF(ISBLANK('Employees &amp; COBRA Enrollees'!AN184),"",'Employees &amp; COBRA Enrollees'!AN184)</f>
        <v/>
      </c>
      <c r="O178" s="232" t="str">
        <f>IF(ISBLANK('Employees &amp; COBRA Enrollees'!AO184),"",'Employees &amp; COBRA Enrollees'!AO184)</f>
        <v/>
      </c>
      <c r="P178" s="232" t="str">
        <f>IF(ISBLANK('Employees &amp; COBRA Enrollees'!AP184),"",'Employees &amp; COBRA Enrollees'!AP184)</f>
        <v/>
      </c>
    </row>
    <row r="179" spans="1:16" ht="15.9" customHeight="1" thickBot="1" x14ac:dyDescent="0.3">
      <c r="A179" s="44"/>
      <c r="B179" s="223" t="str">
        <f>IF(ISBLANK('Employees &amp; COBRA Enrollees'!BR185),"",'Employees &amp; COBRA Enrollees'!BR185)</f>
        <v>Yes</v>
      </c>
      <c r="C179" s="224" t="str">
        <f>IF(ISBLANK('Employees &amp; COBRA Enrollees'!P185),"",'Employees &amp; COBRA Enrollees'!P185)</f>
        <v/>
      </c>
      <c r="D179" s="225" t="str">
        <f>IF(ISBLANK('Employees &amp; COBRA Enrollees'!Q185),"",'Employees &amp; COBRA Enrollees'!Q185)</f>
        <v/>
      </c>
      <c r="E179" s="226" t="str">
        <f>IF(ISBLANK('Employees &amp; COBRA Enrollees'!Y185),"",'Employees &amp; COBRA Enrollees'!Y185)</f>
        <v/>
      </c>
      <c r="F179" s="227" t="str">
        <f>'Employees &amp; COBRA Enrollees'!V185&amp;" "&amp;'Employees &amp; COBRA Enrollees'!U185</f>
        <v xml:space="preserve"> </v>
      </c>
      <c r="G179" s="228" t="str">
        <f>IF(ISBLANK('Employees &amp; COBRA Enrollees'!AQ185),"",'Employees &amp; COBRA Enrollees'!AQ185)</f>
        <v/>
      </c>
      <c r="H179" s="229" t="str">
        <f>IF(ISBLANK('Employees &amp; COBRA Enrollees'!Y185),"",DATEDIF(E179,C179,"y"))</f>
        <v/>
      </c>
      <c r="I179" s="230" t="str">
        <f>IF(ISBLANK('Employees &amp; COBRA Enrollees'!S185),"",'Employees &amp; COBRA Enrollees'!S185)</f>
        <v/>
      </c>
      <c r="J179" s="231" t="str">
        <f>IF(ISBLANK('Employees &amp; COBRA Enrollees'!D185),"",'Employees &amp; COBRA Enrollees'!D185)</f>
        <v/>
      </c>
      <c r="K179" s="226" t="str">
        <f>IF(ISBLANK('Employees &amp; COBRA Enrollees'!D185),"",'Employees &amp; COBRA Enrollees'!AC185)</f>
        <v/>
      </c>
      <c r="L179" s="226" t="str">
        <f>IF(ISBLANK('Employees &amp; COBRA Enrollees'!Z185),"",'Employees &amp; COBRA Enrollees'!Z185)</f>
        <v/>
      </c>
      <c r="M179" s="232" t="str">
        <f>IF(ISBLANK('Employees &amp; COBRA Enrollees'!AM185),"",'Employees &amp; COBRA Enrollees'!AM185)</f>
        <v/>
      </c>
      <c r="N179" s="232" t="str">
        <f>IF(ISBLANK('Employees &amp; COBRA Enrollees'!AN185),"",'Employees &amp; COBRA Enrollees'!AN185)</f>
        <v/>
      </c>
      <c r="O179" s="232" t="str">
        <f>IF(ISBLANK('Employees &amp; COBRA Enrollees'!AO185),"",'Employees &amp; COBRA Enrollees'!AO185)</f>
        <v/>
      </c>
      <c r="P179" s="232" t="str">
        <f>IF(ISBLANK('Employees &amp; COBRA Enrollees'!AP185),"",'Employees &amp; COBRA Enrollees'!AP185)</f>
        <v/>
      </c>
    </row>
    <row r="180" spans="1:16" ht="15.9" customHeight="1" thickBot="1" x14ac:dyDescent="0.3">
      <c r="A180" s="44"/>
      <c r="B180" s="223" t="str">
        <f>IF(ISBLANK('Employees &amp; COBRA Enrollees'!BR186),"",'Employees &amp; COBRA Enrollees'!BR186)</f>
        <v>Yes</v>
      </c>
      <c r="C180" s="224" t="str">
        <f>IF(ISBLANK('Employees &amp; COBRA Enrollees'!P186),"",'Employees &amp; COBRA Enrollees'!P186)</f>
        <v/>
      </c>
      <c r="D180" s="225" t="str">
        <f>IF(ISBLANK('Employees &amp; COBRA Enrollees'!Q186),"",'Employees &amp; COBRA Enrollees'!Q186)</f>
        <v/>
      </c>
      <c r="E180" s="226" t="str">
        <f>IF(ISBLANK('Employees &amp; COBRA Enrollees'!Y186),"",'Employees &amp; COBRA Enrollees'!Y186)</f>
        <v/>
      </c>
      <c r="F180" s="227" t="str">
        <f>'Employees &amp; COBRA Enrollees'!V186&amp;" "&amp;'Employees &amp; COBRA Enrollees'!U186</f>
        <v xml:space="preserve"> </v>
      </c>
      <c r="G180" s="228" t="str">
        <f>IF(ISBLANK('Employees &amp; COBRA Enrollees'!AQ186),"",'Employees &amp; COBRA Enrollees'!AQ186)</f>
        <v/>
      </c>
      <c r="H180" s="229" t="str">
        <f>IF(ISBLANK('Employees &amp; COBRA Enrollees'!Y186),"",DATEDIF(E180,C180,"y"))</f>
        <v/>
      </c>
      <c r="I180" s="230" t="str">
        <f>IF(ISBLANK('Employees &amp; COBRA Enrollees'!S186),"",'Employees &amp; COBRA Enrollees'!S186)</f>
        <v/>
      </c>
      <c r="J180" s="231" t="str">
        <f>IF(ISBLANK('Employees &amp; COBRA Enrollees'!D186),"",'Employees &amp; COBRA Enrollees'!D186)</f>
        <v/>
      </c>
      <c r="K180" s="226" t="str">
        <f>IF(ISBLANK('Employees &amp; COBRA Enrollees'!D186),"",'Employees &amp; COBRA Enrollees'!AC186)</f>
        <v/>
      </c>
      <c r="L180" s="226" t="str">
        <f>IF(ISBLANK('Employees &amp; COBRA Enrollees'!Z186),"",'Employees &amp; COBRA Enrollees'!Z186)</f>
        <v/>
      </c>
      <c r="M180" s="232" t="str">
        <f>IF(ISBLANK('Employees &amp; COBRA Enrollees'!AM186),"",'Employees &amp; COBRA Enrollees'!AM186)</f>
        <v/>
      </c>
      <c r="N180" s="232" t="str">
        <f>IF(ISBLANK('Employees &amp; COBRA Enrollees'!AN186),"",'Employees &amp; COBRA Enrollees'!AN186)</f>
        <v/>
      </c>
      <c r="O180" s="232" t="str">
        <f>IF(ISBLANK('Employees &amp; COBRA Enrollees'!AO186),"",'Employees &amp; COBRA Enrollees'!AO186)</f>
        <v/>
      </c>
      <c r="P180" s="232" t="str">
        <f>IF(ISBLANK('Employees &amp; COBRA Enrollees'!AP186),"",'Employees &amp; COBRA Enrollees'!AP186)</f>
        <v/>
      </c>
    </row>
    <row r="181" spans="1:16" ht="15.9" customHeight="1" thickBot="1" x14ac:dyDescent="0.3">
      <c r="A181" s="44"/>
      <c r="B181" s="223" t="str">
        <f>IF(ISBLANK('Employees &amp; COBRA Enrollees'!BR187),"",'Employees &amp; COBRA Enrollees'!BR187)</f>
        <v>Yes</v>
      </c>
      <c r="C181" s="224" t="str">
        <f>IF(ISBLANK('Employees &amp; COBRA Enrollees'!P187),"",'Employees &amp; COBRA Enrollees'!P187)</f>
        <v/>
      </c>
      <c r="D181" s="225" t="str">
        <f>IF(ISBLANK('Employees &amp; COBRA Enrollees'!Q187),"",'Employees &amp; COBRA Enrollees'!Q187)</f>
        <v/>
      </c>
      <c r="E181" s="226" t="str">
        <f>IF(ISBLANK('Employees &amp; COBRA Enrollees'!Y187),"",'Employees &amp; COBRA Enrollees'!Y187)</f>
        <v/>
      </c>
      <c r="F181" s="227" t="str">
        <f>'Employees &amp; COBRA Enrollees'!V187&amp;" "&amp;'Employees &amp; COBRA Enrollees'!U187</f>
        <v xml:space="preserve"> </v>
      </c>
      <c r="G181" s="228" t="str">
        <f>IF(ISBLANK('Employees &amp; COBRA Enrollees'!AQ187),"",'Employees &amp; COBRA Enrollees'!AQ187)</f>
        <v/>
      </c>
      <c r="H181" s="229" t="str">
        <f>IF(ISBLANK('Employees &amp; COBRA Enrollees'!Y187),"",DATEDIF(E181,C181,"y"))</f>
        <v/>
      </c>
      <c r="I181" s="230" t="str">
        <f>IF(ISBLANK('Employees &amp; COBRA Enrollees'!S187),"",'Employees &amp; COBRA Enrollees'!S187)</f>
        <v/>
      </c>
      <c r="J181" s="231" t="str">
        <f>IF(ISBLANK('Employees &amp; COBRA Enrollees'!D187),"",'Employees &amp; COBRA Enrollees'!D187)</f>
        <v/>
      </c>
      <c r="K181" s="226" t="str">
        <f>IF(ISBLANK('Employees &amp; COBRA Enrollees'!D187),"",'Employees &amp; COBRA Enrollees'!AC187)</f>
        <v/>
      </c>
      <c r="L181" s="226" t="str">
        <f>IF(ISBLANK('Employees &amp; COBRA Enrollees'!Z187),"",'Employees &amp; COBRA Enrollees'!Z187)</f>
        <v/>
      </c>
      <c r="M181" s="232" t="str">
        <f>IF(ISBLANK('Employees &amp; COBRA Enrollees'!AM187),"",'Employees &amp; COBRA Enrollees'!AM187)</f>
        <v/>
      </c>
      <c r="N181" s="232" t="str">
        <f>IF(ISBLANK('Employees &amp; COBRA Enrollees'!AN187),"",'Employees &amp; COBRA Enrollees'!AN187)</f>
        <v/>
      </c>
      <c r="O181" s="232" t="str">
        <f>IF(ISBLANK('Employees &amp; COBRA Enrollees'!AO187),"",'Employees &amp; COBRA Enrollees'!AO187)</f>
        <v/>
      </c>
      <c r="P181" s="232" t="str">
        <f>IF(ISBLANK('Employees &amp; COBRA Enrollees'!AP187),"",'Employees &amp; COBRA Enrollees'!AP187)</f>
        <v/>
      </c>
    </row>
    <row r="182" spans="1:16" ht="15.9" customHeight="1" thickBot="1" x14ac:dyDescent="0.3">
      <c r="A182" s="44"/>
      <c r="B182" s="223" t="str">
        <f>IF(ISBLANK('Employees &amp; COBRA Enrollees'!BR188),"",'Employees &amp; COBRA Enrollees'!BR188)</f>
        <v>Yes</v>
      </c>
      <c r="C182" s="224" t="str">
        <f>IF(ISBLANK('Employees &amp; COBRA Enrollees'!P188),"",'Employees &amp; COBRA Enrollees'!P188)</f>
        <v/>
      </c>
      <c r="D182" s="225" t="str">
        <f>IF(ISBLANK('Employees &amp; COBRA Enrollees'!Q188),"",'Employees &amp; COBRA Enrollees'!Q188)</f>
        <v/>
      </c>
      <c r="E182" s="226" t="str">
        <f>IF(ISBLANK('Employees &amp; COBRA Enrollees'!Y188),"",'Employees &amp; COBRA Enrollees'!Y188)</f>
        <v/>
      </c>
      <c r="F182" s="227" t="str">
        <f>'Employees &amp; COBRA Enrollees'!V188&amp;" "&amp;'Employees &amp; COBRA Enrollees'!U188</f>
        <v xml:space="preserve"> </v>
      </c>
      <c r="G182" s="228" t="str">
        <f>IF(ISBLANK('Employees &amp; COBRA Enrollees'!AQ188),"",'Employees &amp; COBRA Enrollees'!AQ188)</f>
        <v/>
      </c>
      <c r="H182" s="229" t="str">
        <f>IF(ISBLANK('Employees &amp; COBRA Enrollees'!Y188),"",DATEDIF(E182,C182,"y"))</f>
        <v/>
      </c>
      <c r="I182" s="230" t="str">
        <f>IF(ISBLANK('Employees &amp; COBRA Enrollees'!S188),"",'Employees &amp; COBRA Enrollees'!S188)</f>
        <v/>
      </c>
      <c r="J182" s="231" t="str">
        <f>IF(ISBLANK('Employees &amp; COBRA Enrollees'!D188),"",'Employees &amp; COBRA Enrollees'!D188)</f>
        <v/>
      </c>
      <c r="K182" s="226" t="str">
        <f>IF(ISBLANK('Employees &amp; COBRA Enrollees'!D188),"",'Employees &amp; COBRA Enrollees'!AC188)</f>
        <v/>
      </c>
      <c r="L182" s="226" t="str">
        <f>IF(ISBLANK('Employees &amp; COBRA Enrollees'!Z188),"",'Employees &amp; COBRA Enrollees'!Z188)</f>
        <v/>
      </c>
      <c r="M182" s="232" t="str">
        <f>IF(ISBLANK('Employees &amp; COBRA Enrollees'!AM188),"",'Employees &amp; COBRA Enrollees'!AM188)</f>
        <v/>
      </c>
      <c r="N182" s="232" t="str">
        <f>IF(ISBLANK('Employees &amp; COBRA Enrollees'!AN188),"",'Employees &amp; COBRA Enrollees'!AN188)</f>
        <v/>
      </c>
      <c r="O182" s="232" t="str">
        <f>IF(ISBLANK('Employees &amp; COBRA Enrollees'!AO188),"",'Employees &amp; COBRA Enrollees'!AO188)</f>
        <v/>
      </c>
      <c r="P182" s="232" t="str">
        <f>IF(ISBLANK('Employees &amp; COBRA Enrollees'!AP188),"",'Employees &amp; COBRA Enrollees'!AP188)</f>
        <v/>
      </c>
    </row>
    <row r="183" spans="1:16" ht="15.9" customHeight="1" thickBot="1" x14ac:dyDescent="0.3">
      <c r="A183" s="44"/>
      <c r="B183" s="223" t="str">
        <f>IF(ISBLANK('Employees &amp; COBRA Enrollees'!BR189),"",'Employees &amp; COBRA Enrollees'!BR189)</f>
        <v>Yes</v>
      </c>
      <c r="C183" s="224" t="str">
        <f>IF(ISBLANK('Employees &amp; COBRA Enrollees'!P189),"",'Employees &amp; COBRA Enrollees'!P189)</f>
        <v/>
      </c>
      <c r="D183" s="225" t="str">
        <f>IF(ISBLANK('Employees &amp; COBRA Enrollees'!Q189),"",'Employees &amp; COBRA Enrollees'!Q189)</f>
        <v/>
      </c>
      <c r="E183" s="226" t="str">
        <f>IF(ISBLANK('Employees &amp; COBRA Enrollees'!Y189),"",'Employees &amp; COBRA Enrollees'!Y189)</f>
        <v/>
      </c>
      <c r="F183" s="227" t="str">
        <f>'Employees &amp; COBRA Enrollees'!V189&amp;" "&amp;'Employees &amp; COBRA Enrollees'!U189</f>
        <v xml:space="preserve"> </v>
      </c>
      <c r="G183" s="228" t="str">
        <f>IF(ISBLANK('Employees &amp; COBRA Enrollees'!AQ189),"",'Employees &amp; COBRA Enrollees'!AQ189)</f>
        <v/>
      </c>
      <c r="H183" s="229" t="str">
        <f>IF(ISBLANK('Employees &amp; COBRA Enrollees'!Y189),"",DATEDIF(E183,C183,"y"))</f>
        <v/>
      </c>
      <c r="I183" s="230" t="str">
        <f>IF(ISBLANK('Employees &amp; COBRA Enrollees'!S189),"",'Employees &amp; COBRA Enrollees'!S189)</f>
        <v/>
      </c>
      <c r="J183" s="231" t="str">
        <f>IF(ISBLANK('Employees &amp; COBRA Enrollees'!D189),"",'Employees &amp; COBRA Enrollees'!D189)</f>
        <v/>
      </c>
      <c r="K183" s="226" t="str">
        <f>IF(ISBLANK('Employees &amp; COBRA Enrollees'!D189),"",'Employees &amp; COBRA Enrollees'!AC189)</f>
        <v/>
      </c>
      <c r="L183" s="226" t="str">
        <f>IF(ISBLANK('Employees &amp; COBRA Enrollees'!Z189),"",'Employees &amp; COBRA Enrollees'!Z189)</f>
        <v/>
      </c>
      <c r="M183" s="232" t="str">
        <f>IF(ISBLANK('Employees &amp; COBRA Enrollees'!AM189),"",'Employees &amp; COBRA Enrollees'!AM189)</f>
        <v/>
      </c>
      <c r="N183" s="232" t="str">
        <f>IF(ISBLANK('Employees &amp; COBRA Enrollees'!AN189),"",'Employees &amp; COBRA Enrollees'!AN189)</f>
        <v/>
      </c>
      <c r="O183" s="232" t="str">
        <f>IF(ISBLANK('Employees &amp; COBRA Enrollees'!AO189),"",'Employees &amp; COBRA Enrollees'!AO189)</f>
        <v/>
      </c>
      <c r="P183" s="232" t="str">
        <f>IF(ISBLANK('Employees &amp; COBRA Enrollees'!AP189),"",'Employees &amp; COBRA Enrollees'!AP189)</f>
        <v/>
      </c>
    </row>
    <row r="184" spans="1:16" ht="15.9" customHeight="1" thickBot="1" x14ac:dyDescent="0.3">
      <c r="A184" s="44"/>
      <c r="B184" s="223" t="str">
        <f>IF(ISBLANK('Employees &amp; COBRA Enrollees'!BR190),"",'Employees &amp; COBRA Enrollees'!BR190)</f>
        <v>Yes</v>
      </c>
      <c r="C184" s="224" t="str">
        <f>IF(ISBLANK('Employees &amp; COBRA Enrollees'!P190),"",'Employees &amp; COBRA Enrollees'!P190)</f>
        <v/>
      </c>
      <c r="D184" s="225" t="str">
        <f>IF(ISBLANK('Employees &amp; COBRA Enrollees'!Q190),"",'Employees &amp; COBRA Enrollees'!Q190)</f>
        <v/>
      </c>
      <c r="E184" s="226" t="str">
        <f>IF(ISBLANK('Employees &amp; COBRA Enrollees'!Y190),"",'Employees &amp; COBRA Enrollees'!Y190)</f>
        <v/>
      </c>
      <c r="F184" s="227" t="str">
        <f>'Employees &amp; COBRA Enrollees'!V190&amp;" "&amp;'Employees &amp; COBRA Enrollees'!U190</f>
        <v xml:space="preserve"> </v>
      </c>
      <c r="G184" s="228" t="str">
        <f>IF(ISBLANK('Employees &amp; COBRA Enrollees'!AQ190),"",'Employees &amp; COBRA Enrollees'!AQ190)</f>
        <v/>
      </c>
      <c r="H184" s="229" t="str">
        <f>IF(ISBLANK('Employees &amp; COBRA Enrollees'!Y190),"",DATEDIF(E184,C184,"y"))</f>
        <v/>
      </c>
      <c r="I184" s="230" t="str">
        <f>IF(ISBLANK('Employees &amp; COBRA Enrollees'!S190),"",'Employees &amp; COBRA Enrollees'!S190)</f>
        <v/>
      </c>
      <c r="J184" s="231" t="str">
        <f>IF(ISBLANK('Employees &amp; COBRA Enrollees'!D190),"",'Employees &amp; COBRA Enrollees'!D190)</f>
        <v/>
      </c>
      <c r="K184" s="226" t="str">
        <f>IF(ISBLANK('Employees &amp; COBRA Enrollees'!D190),"",'Employees &amp; COBRA Enrollees'!AC190)</f>
        <v/>
      </c>
      <c r="L184" s="226" t="str">
        <f>IF(ISBLANK('Employees &amp; COBRA Enrollees'!Z190),"",'Employees &amp; COBRA Enrollees'!Z190)</f>
        <v/>
      </c>
      <c r="M184" s="232" t="str">
        <f>IF(ISBLANK('Employees &amp; COBRA Enrollees'!AM190),"",'Employees &amp; COBRA Enrollees'!AM190)</f>
        <v/>
      </c>
      <c r="N184" s="232" t="str">
        <f>IF(ISBLANK('Employees &amp; COBRA Enrollees'!AN190),"",'Employees &amp; COBRA Enrollees'!AN190)</f>
        <v/>
      </c>
      <c r="O184" s="232" t="str">
        <f>IF(ISBLANK('Employees &amp; COBRA Enrollees'!AO190),"",'Employees &amp; COBRA Enrollees'!AO190)</f>
        <v/>
      </c>
      <c r="P184" s="232" t="str">
        <f>IF(ISBLANK('Employees &amp; COBRA Enrollees'!AP190),"",'Employees &amp; COBRA Enrollees'!AP190)</f>
        <v/>
      </c>
    </row>
    <row r="185" spans="1:16" ht="15.9" customHeight="1" thickBot="1" x14ac:dyDescent="0.3">
      <c r="A185" s="44"/>
      <c r="B185" s="223" t="str">
        <f>IF(ISBLANK('Employees &amp; COBRA Enrollees'!BR191),"",'Employees &amp; COBRA Enrollees'!BR191)</f>
        <v>Yes</v>
      </c>
      <c r="C185" s="224" t="str">
        <f>IF(ISBLANK('Employees &amp; COBRA Enrollees'!P191),"",'Employees &amp; COBRA Enrollees'!P191)</f>
        <v/>
      </c>
      <c r="D185" s="225" t="str">
        <f>IF(ISBLANK('Employees &amp; COBRA Enrollees'!Q191),"",'Employees &amp; COBRA Enrollees'!Q191)</f>
        <v/>
      </c>
      <c r="E185" s="226" t="str">
        <f>IF(ISBLANK('Employees &amp; COBRA Enrollees'!Y191),"",'Employees &amp; COBRA Enrollees'!Y191)</f>
        <v/>
      </c>
      <c r="F185" s="227" t="str">
        <f>'Employees &amp; COBRA Enrollees'!V191&amp;" "&amp;'Employees &amp; COBRA Enrollees'!U191</f>
        <v xml:space="preserve"> </v>
      </c>
      <c r="G185" s="228" t="str">
        <f>IF(ISBLANK('Employees &amp; COBRA Enrollees'!AQ191),"",'Employees &amp; COBRA Enrollees'!AQ191)</f>
        <v/>
      </c>
      <c r="H185" s="229" t="str">
        <f>IF(ISBLANK('Employees &amp; COBRA Enrollees'!Y191),"",DATEDIF(E185,C185,"y"))</f>
        <v/>
      </c>
      <c r="I185" s="230" t="str">
        <f>IF(ISBLANK('Employees &amp; COBRA Enrollees'!S191),"",'Employees &amp; COBRA Enrollees'!S191)</f>
        <v/>
      </c>
      <c r="J185" s="231" t="str">
        <f>IF(ISBLANK('Employees &amp; COBRA Enrollees'!D191),"",'Employees &amp; COBRA Enrollees'!D191)</f>
        <v/>
      </c>
      <c r="K185" s="226" t="str">
        <f>IF(ISBLANK('Employees &amp; COBRA Enrollees'!D191),"",'Employees &amp; COBRA Enrollees'!AC191)</f>
        <v/>
      </c>
      <c r="L185" s="226" t="str">
        <f>IF(ISBLANK('Employees &amp; COBRA Enrollees'!Z191),"",'Employees &amp; COBRA Enrollees'!Z191)</f>
        <v/>
      </c>
      <c r="M185" s="232" t="str">
        <f>IF(ISBLANK('Employees &amp; COBRA Enrollees'!AM191),"",'Employees &amp; COBRA Enrollees'!AM191)</f>
        <v/>
      </c>
      <c r="N185" s="232" t="str">
        <f>IF(ISBLANK('Employees &amp; COBRA Enrollees'!AN191),"",'Employees &amp; COBRA Enrollees'!AN191)</f>
        <v/>
      </c>
      <c r="O185" s="232" t="str">
        <f>IF(ISBLANK('Employees &amp; COBRA Enrollees'!AO191),"",'Employees &amp; COBRA Enrollees'!AO191)</f>
        <v/>
      </c>
      <c r="P185" s="232" t="str">
        <f>IF(ISBLANK('Employees &amp; COBRA Enrollees'!AP191),"",'Employees &amp; COBRA Enrollees'!AP191)</f>
        <v/>
      </c>
    </row>
    <row r="186" spans="1:16" ht="15.9" customHeight="1" thickBot="1" x14ac:dyDescent="0.3">
      <c r="A186" s="44"/>
      <c r="B186" s="223" t="str">
        <f>IF(ISBLANK('Employees &amp; COBRA Enrollees'!BR192),"",'Employees &amp; COBRA Enrollees'!BR192)</f>
        <v>Yes</v>
      </c>
      <c r="C186" s="224" t="str">
        <f>IF(ISBLANK('Employees &amp; COBRA Enrollees'!P192),"",'Employees &amp; COBRA Enrollees'!P192)</f>
        <v/>
      </c>
      <c r="D186" s="225" t="str">
        <f>IF(ISBLANK('Employees &amp; COBRA Enrollees'!Q192),"",'Employees &amp; COBRA Enrollees'!Q192)</f>
        <v/>
      </c>
      <c r="E186" s="226" t="str">
        <f>IF(ISBLANK('Employees &amp; COBRA Enrollees'!Y192),"",'Employees &amp; COBRA Enrollees'!Y192)</f>
        <v/>
      </c>
      <c r="F186" s="227" t="str">
        <f>'Employees &amp; COBRA Enrollees'!V192&amp;" "&amp;'Employees &amp; COBRA Enrollees'!U192</f>
        <v xml:space="preserve"> </v>
      </c>
      <c r="G186" s="228" t="str">
        <f>IF(ISBLANK('Employees &amp; COBRA Enrollees'!AQ192),"",'Employees &amp; COBRA Enrollees'!AQ192)</f>
        <v/>
      </c>
      <c r="H186" s="229" t="str">
        <f>IF(ISBLANK('Employees &amp; COBRA Enrollees'!Y192),"",DATEDIF(E186,C186,"y"))</f>
        <v/>
      </c>
      <c r="I186" s="230" t="str">
        <f>IF(ISBLANK('Employees &amp; COBRA Enrollees'!S192),"",'Employees &amp; COBRA Enrollees'!S192)</f>
        <v/>
      </c>
      <c r="J186" s="231" t="str">
        <f>IF(ISBLANK('Employees &amp; COBRA Enrollees'!D192),"",'Employees &amp; COBRA Enrollees'!D192)</f>
        <v/>
      </c>
      <c r="K186" s="226" t="str">
        <f>IF(ISBLANK('Employees &amp; COBRA Enrollees'!D192),"",'Employees &amp; COBRA Enrollees'!AC192)</f>
        <v/>
      </c>
      <c r="L186" s="226" t="str">
        <f>IF(ISBLANK('Employees &amp; COBRA Enrollees'!Z192),"",'Employees &amp; COBRA Enrollees'!Z192)</f>
        <v/>
      </c>
      <c r="M186" s="232" t="str">
        <f>IF(ISBLANK('Employees &amp; COBRA Enrollees'!AM192),"",'Employees &amp; COBRA Enrollees'!AM192)</f>
        <v/>
      </c>
      <c r="N186" s="232" t="str">
        <f>IF(ISBLANK('Employees &amp; COBRA Enrollees'!AN192),"",'Employees &amp; COBRA Enrollees'!AN192)</f>
        <v/>
      </c>
      <c r="O186" s="232" t="str">
        <f>IF(ISBLANK('Employees &amp; COBRA Enrollees'!AO192),"",'Employees &amp; COBRA Enrollees'!AO192)</f>
        <v/>
      </c>
      <c r="P186" s="232" t="str">
        <f>IF(ISBLANK('Employees &amp; COBRA Enrollees'!AP192),"",'Employees &amp; COBRA Enrollees'!AP192)</f>
        <v/>
      </c>
    </row>
    <row r="187" spans="1:16" ht="15.9" customHeight="1" thickBot="1" x14ac:dyDescent="0.3">
      <c r="A187" s="44"/>
      <c r="B187" s="223" t="str">
        <f>IF(ISBLANK('Employees &amp; COBRA Enrollees'!BR193),"",'Employees &amp; COBRA Enrollees'!BR193)</f>
        <v>Yes</v>
      </c>
      <c r="C187" s="224" t="str">
        <f>IF(ISBLANK('Employees &amp; COBRA Enrollees'!P193),"",'Employees &amp; COBRA Enrollees'!P193)</f>
        <v/>
      </c>
      <c r="D187" s="225" t="str">
        <f>IF(ISBLANK('Employees &amp; COBRA Enrollees'!Q193),"",'Employees &amp; COBRA Enrollees'!Q193)</f>
        <v/>
      </c>
      <c r="E187" s="226" t="str">
        <f>IF(ISBLANK('Employees &amp; COBRA Enrollees'!Y193),"",'Employees &amp; COBRA Enrollees'!Y193)</f>
        <v/>
      </c>
      <c r="F187" s="227" t="str">
        <f>'Employees &amp; COBRA Enrollees'!V193&amp;" "&amp;'Employees &amp; COBRA Enrollees'!U193</f>
        <v xml:space="preserve"> </v>
      </c>
      <c r="G187" s="228" t="str">
        <f>IF(ISBLANK('Employees &amp; COBRA Enrollees'!AQ193),"",'Employees &amp; COBRA Enrollees'!AQ193)</f>
        <v/>
      </c>
      <c r="H187" s="229" t="str">
        <f>IF(ISBLANK('Employees &amp; COBRA Enrollees'!Y193),"",DATEDIF(E187,C187,"y"))</f>
        <v/>
      </c>
      <c r="I187" s="230" t="str">
        <f>IF(ISBLANK('Employees &amp; COBRA Enrollees'!S193),"",'Employees &amp; COBRA Enrollees'!S193)</f>
        <v/>
      </c>
      <c r="J187" s="231" t="str">
        <f>IF(ISBLANK('Employees &amp; COBRA Enrollees'!D193),"",'Employees &amp; COBRA Enrollees'!D193)</f>
        <v/>
      </c>
      <c r="K187" s="226" t="str">
        <f>IF(ISBLANK('Employees &amp; COBRA Enrollees'!D193),"",'Employees &amp; COBRA Enrollees'!AC193)</f>
        <v/>
      </c>
      <c r="L187" s="226" t="str">
        <f>IF(ISBLANK('Employees &amp; COBRA Enrollees'!Z193),"",'Employees &amp; COBRA Enrollees'!Z193)</f>
        <v/>
      </c>
      <c r="M187" s="232" t="str">
        <f>IF(ISBLANK('Employees &amp; COBRA Enrollees'!AM193),"",'Employees &amp; COBRA Enrollees'!AM193)</f>
        <v/>
      </c>
      <c r="N187" s="232" t="str">
        <f>IF(ISBLANK('Employees &amp; COBRA Enrollees'!AN193),"",'Employees &amp; COBRA Enrollees'!AN193)</f>
        <v/>
      </c>
      <c r="O187" s="232" t="str">
        <f>IF(ISBLANK('Employees &amp; COBRA Enrollees'!AO193),"",'Employees &amp; COBRA Enrollees'!AO193)</f>
        <v/>
      </c>
      <c r="P187" s="232" t="str">
        <f>IF(ISBLANK('Employees &amp; COBRA Enrollees'!AP193),"",'Employees &amp; COBRA Enrollees'!AP193)</f>
        <v/>
      </c>
    </row>
    <row r="188" spans="1:16" ht="15.9" customHeight="1" thickBot="1" x14ac:dyDescent="0.3">
      <c r="A188" s="44"/>
      <c r="B188" s="223" t="str">
        <f>IF(ISBLANK('Employees &amp; COBRA Enrollees'!BR194),"",'Employees &amp; COBRA Enrollees'!BR194)</f>
        <v>Yes</v>
      </c>
      <c r="C188" s="224" t="str">
        <f>IF(ISBLANK('Employees &amp; COBRA Enrollees'!P194),"",'Employees &amp; COBRA Enrollees'!P194)</f>
        <v/>
      </c>
      <c r="D188" s="225" t="str">
        <f>IF(ISBLANK('Employees &amp; COBRA Enrollees'!Q194),"",'Employees &amp; COBRA Enrollees'!Q194)</f>
        <v/>
      </c>
      <c r="E188" s="226" t="str">
        <f>IF(ISBLANK('Employees &amp; COBRA Enrollees'!Y194),"",'Employees &amp; COBRA Enrollees'!Y194)</f>
        <v/>
      </c>
      <c r="F188" s="227" t="str">
        <f>'Employees &amp; COBRA Enrollees'!V194&amp;" "&amp;'Employees &amp; COBRA Enrollees'!U194</f>
        <v xml:space="preserve"> </v>
      </c>
      <c r="G188" s="228" t="str">
        <f>IF(ISBLANK('Employees &amp; COBRA Enrollees'!AQ194),"",'Employees &amp; COBRA Enrollees'!AQ194)</f>
        <v/>
      </c>
      <c r="H188" s="229" t="str">
        <f>IF(ISBLANK('Employees &amp; COBRA Enrollees'!Y194),"",DATEDIF(E188,C188,"y"))</f>
        <v/>
      </c>
      <c r="I188" s="230" t="str">
        <f>IF(ISBLANK('Employees &amp; COBRA Enrollees'!S194),"",'Employees &amp; COBRA Enrollees'!S194)</f>
        <v/>
      </c>
      <c r="J188" s="231" t="str">
        <f>IF(ISBLANK('Employees &amp; COBRA Enrollees'!D194),"",'Employees &amp; COBRA Enrollees'!D194)</f>
        <v/>
      </c>
      <c r="K188" s="226" t="str">
        <f>IF(ISBLANK('Employees &amp; COBRA Enrollees'!D194),"",'Employees &amp; COBRA Enrollees'!AC194)</f>
        <v/>
      </c>
      <c r="L188" s="226" t="str">
        <f>IF(ISBLANK('Employees &amp; COBRA Enrollees'!Z194),"",'Employees &amp; COBRA Enrollees'!Z194)</f>
        <v/>
      </c>
      <c r="M188" s="232" t="str">
        <f>IF(ISBLANK('Employees &amp; COBRA Enrollees'!AM194),"",'Employees &amp; COBRA Enrollees'!AM194)</f>
        <v/>
      </c>
      <c r="N188" s="232" t="str">
        <f>IF(ISBLANK('Employees &amp; COBRA Enrollees'!AN194),"",'Employees &amp; COBRA Enrollees'!AN194)</f>
        <v/>
      </c>
      <c r="O188" s="232" t="str">
        <f>IF(ISBLANK('Employees &amp; COBRA Enrollees'!AO194),"",'Employees &amp; COBRA Enrollees'!AO194)</f>
        <v/>
      </c>
      <c r="P188" s="232" t="str">
        <f>IF(ISBLANK('Employees &amp; COBRA Enrollees'!AP194),"",'Employees &amp; COBRA Enrollees'!AP194)</f>
        <v/>
      </c>
    </row>
    <row r="189" spans="1:16" ht="15.9" customHeight="1" thickBot="1" x14ac:dyDescent="0.3">
      <c r="A189" s="44"/>
      <c r="B189" s="223" t="str">
        <f>IF(ISBLANK('Employees &amp; COBRA Enrollees'!BR195),"",'Employees &amp; COBRA Enrollees'!BR195)</f>
        <v>Yes</v>
      </c>
      <c r="C189" s="224" t="str">
        <f>IF(ISBLANK('Employees &amp; COBRA Enrollees'!P195),"",'Employees &amp; COBRA Enrollees'!P195)</f>
        <v/>
      </c>
      <c r="D189" s="225" t="str">
        <f>IF(ISBLANK('Employees &amp; COBRA Enrollees'!Q195),"",'Employees &amp; COBRA Enrollees'!Q195)</f>
        <v/>
      </c>
      <c r="E189" s="226" t="str">
        <f>IF(ISBLANK('Employees &amp; COBRA Enrollees'!Y195),"",'Employees &amp; COBRA Enrollees'!Y195)</f>
        <v/>
      </c>
      <c r="F189" s="227" t="str">
        <f>'Employees &amp; COBRA Enrollees'!V195&amp;" "&amp;'Employees &amp; COBRA Enrollees'!U195</f>
        <v xml:space="preserve"> </v>
      </c>
      <c r="G189" s="228" t="str">
        <f>IF(ISBLANK('Employees &amp; COBRA Enrollees'!AQ195),"",'Employees &amp; COBRA Enrollees'!AQ195)</f>
        <v/>
      </c>
      <c r="H189" s="229" t="str">
        <f>IF(ISBLANK('Employees &amp; COBRA Enrollees'!Y195),"",DATEDIF(E189,C189,"y"))</f>
        <v/>
      </c>
      <c r="I189" s="230" t="str">
        <f>IF(ISBLANK('Employees &amp; COBRA Enrollees'!S195),"",'Employees &amp; COBRA Enrollees'!S195)</f>
        <v/>
      </c>
      <c r="J189" s="231" t="str">
        <f>IF(ISBLANK('Employees &amp; COBRA Enrollees'!D195),"",'Employees &amp; COBRA Enrollees'!D195)</f>
        <v/>
      </c>
      <c r="K189" s="226" t="str">
        <f>IF(ISBLANK('Employees &amp; COBRA Enrollees'!D195),"",'Employees &amp; COBRA Enrollees'!AC195)</f>
        <v/>
      </c>
      <c r="L189" s="226" t="str">
        <f>IF(ISBLANK('Employees &amp; COBRA Enrollees'!Z195),"",'Employees &amp; COBRA Enrollees'!Z195)</f>
        <v/>
      </c>
      <c r="M189" s="232" t="str">
        <f>IF(ISBLANK('Employees &amp; COBRA Enrollees'!AM195),"",'Employees &amp; COBRA Enrollees'!AM195)</f>
        <v/>
      </c>
      <c r="N189" s="232" t="str">
        <f>IF(ISBLANK('Employees &amp; COBRA Enrollees'!AN195),"",'Employees &amp; COBRA Enrollees'!AN195)</f>
        <v/>
      </c>
      <c r="O189" s="232" t="str">
        <f>IF(ISBLANK('Employees &amp; COBRA Enrollees'!AO195),"",'Employees &amp; COBRA Enrollees'!AO195)</f>
        <v/>
      </c>
      <c r="P189" s="232" t="str">
        <f>IF(ISBLANK('Employees &amp; COBRA Enrollees'!AP195),"",'Employees &amp; COBRA Enrollees'!AP195)</f>
        <v/>
      </c>
    </row>
    <row r="190" spans="1:16" ht="15.9" customHeight="1" thickBot="1" x14ac:dyDescent="0.3">
      <c r="A190" s="44"/>
      <c r="B190" s="223" t="str">
        <f>IF(ISBLANK('Employees &amp; COBRA Enrollees'!BR196),"",'Employees &amp; COBRA Enrollees'!BR196)</f>
        <v>Yes</v>
      </c>
      <c r="C190" s="224" t="str">
        <f>IF(ISBLANK('Employees &amp; COBRA Enrollees'!P196),"",'Employees &amp; COBRA Enrollees'!P196)</f>
        <v/>
      </c>
      <c r="D190" s="225" t="str">
        <f>IF(ISBLANK('Employees &amp; COBRA Enrollees'!Q196),"",'Employees &amp; COBRA Enrollees'!Q196)</f>
        <v/>
      </c>
      <c r="E190" s="226" t="str">
        <f>IF(ISBLANK('Employees &amp; COBRA Enrollees'!Y196),"",'Employees &amp; COBRA Enrollees'!Y196)</f>
        <v/>
      </c>
      <c r="F190" s="227" t="str">
        <f>'Employees &amp; COBRA Enrollees'!V196&amp;" "&amp;'Employees &amp; COBRA Enrollees'!U196</f>
        <v xml:space="preserve"> </v>
      </c>
      <c r="G190" s="228" t="str">
        <f>IF(ISBLANK('Employees &amp; COBRA Enrollees'!AQ196),"",'Employees &amp; COBRA Enrollees'!AQ196)</f>
        <v/>
      </c>
      <c r="H190" s="229" t="str">
        <f>IF(ISBLANK('Employees &amp; COBRA Enrollees'!Y196),"",DATEDIF(E190,C190,"y"))</f>
        <v/>
      </c>
      <c r="I190" s="230" t="str">
        <f>IF(ISBLANK('Employees &amp; COBRA Enrollees'!S196),"",'Employees &amp; COBRA Enrollees'!S196)</f>
        <v/>
      </c>
      <c r="J190" s="231" t="str">
        <f>IF(ISBLANK('Employees &amp; COBRA Enrollees'!D196),"",'Employees &amp; COBRA Enrollees'!D196)</f>
        <v/>
      </c>
      <c r="K190" s="226" t="str">
        <f>IF(ISBLANK('Employees &amp; COBRA Enrollees'!D196),"",'Employees &amp; COBRA Enrollees'!AC196)</f>
        <v/>
      </c>
      <c r="L190" s="226" t="str">
        <f>IF(ISBLANK('Employees &amp; COBRA Enrollees'!Z196),"",'Employees &amp; COBRA Enrollees'!Z196)</f>
        <v/>
      </c>
      <c r="M190" s="232" t="str">
        <f>IF(ISBLANK('Employees &amp; COBRA Enrollees'!AM196),"",'Employees &amp; COBRA Enrollees'!AM196)</f>
        <v/>
      </c>
      <c r="N190" s="232" t="str">
        <f>IF(ISBLANK('Employees &amp; COBRA Enrollees'!AN196),"",'Employees &amp; COBRA Enrollees'!AN196)</f>
        <v/>
      </c>
      <c r="O190" s="232" t="str">
        <f>IF(ISBLANK('Employees &amp; COBRA Enrollees'!AO196),"",'Employees &amp; COBRA Enrollees'!AO196)</f>
        <v/>
      </c>
      <c r="P190" s="232" t="str">
        <f>IF(ISBLANK('Employees &amp; COBRA Enrollees'!AP196),"",'Employees &amp; COBRA Enrollees'!AP196)</f>
        <v/>
      </c>
    </row>
    <row r="191" spans="1:16" ht="15.9" customHeight="1" thickBot="1" x14ac:dyDescent="0.3">
      <c r="A191" s="44"/>
      <c r="B191" s="223" t="str">
        <f>IF(ISBLANK('Employees &amp; COBRA Enrollees'!BR197),"",'Employees &amp; COBRA Enrollees'!BR197)</f>
        <v>Yes</v>
      </c>
      <c r="C191" s="224" t="str">
        <f>IF(ISBLANK('Employees &amp; COBRA Enrollees'!P197),"",'Employees &amp; COBRA Enrollees'!P197)</f>
        <v/>
      </c>
      <c r="D191" s="225" t="str">
        <f>IF(ISBLANK('Employees &amp; COBRA Enrollees'!Q197),"",'Employees &amp; COBRA Enrollees'!Q197)</f>
        <v/>
      </c>
      <c r="E191" s="226" t="str">
        <f>IF(ISBLANK('Employees &amp; COBRA Enrollees'!Y197),"",'Employees &amp; COBRA Enrollees'!Y197)</f>
        <v/>
      </c>
      <c r="F191" s="227" t="str">
        <f>'Employees &amp; COBRA Enrollees'!V197&amp;" "&amp;'Employees &amp; COBRA Enrollees'!U197</f>
        <v xml:space="preserve"> </v>
      </c>
      <c r="G191" s="228" t="str">
        <f>IF(ISBLANK('Employees &amp; COBRA Enrollees'!AQ197),"",'Employees &amp; COBRA Enrollees'!AQ197)</f>
        <v/>
      </c>
      <c r="H191" s="229" t="str">
        <f>IF(ISBLANK('Employees &amp; COBRA Enrollees'!Y197),"",DATEDIF(E191,C191,"y"))</f>
        <v/>
      </c>
      <c r="I191" s="230" t="str">
        <f>IF(ISBLANK('Employees &amp; COBRA Enrollees'!S197),"",'Employees &amp; COBRA Enrollees'!S197)</f>
        <v/>
      </c>
      <c r="J191" s="231" t="str">
        <f>IF(ISBLANK('Employees &amp; COBRA Enrollees'!D197),"",'Employees &amp; COBRA Enrollees'!D197)</f>
        <v/>
      </c>
      <c r="K191" s="226" t="str">
        <f>IF(ISBLANK('Employees &amp; COBRA Enrollees'!D197),"",'Employees &amp; COBRA Enrollees'!AC197)</f>
        <v/>
      </c>
      <c r="L191" s="226" t="str">
        <f>IF(ISBLANK('Employees &amp; COBRA Enrollees'!Z197),"",'Employees &amp; COBRA Enrollees'!Z197)</f>
        <v/>
      </c>
      <c r="M191" s="232" t="str">
        <f>IF(ISBLANK('Employees &amp; COBRA Enrollees'!AM197),"",'Employees &amp; COBRA Enrollees'!AM197)</f>
        <v/>
      </c>
      <c r="N191" s="232" t="str">
        <f>IF(ISBLANK('Employees &amp; COBRA Enrollees'!AN197),"",'Employees &amp; COBRA Enrollees'!AN197)</f>
        <v/>
      </c>
      <c r="O191" s="232" t="str">
        <f>IF(ISBLANK('Employees &amp; COBRA Enrollees'!AO197),"",'Employees &amp; COBRA Enrollees'!AO197)</f>
        <v/>
      </c>
      <c r="P191" s="232" t="str">
        <f>IF(ISBLANK('Employees &amp; COBRA Enrollees'!AP197),"",'Employees &amp; COBRA Enrollees'!AP197)</f>
        <v/>
      </c>
    </row>
    <row r="192" spans="1:16" ht="15.9" customHeight="1" thickBot="1" x14ac:dyDescent="0.3">
      <c r="A192" s="44"/>
      <c r="B192" s="223" t="str">
        <f>IF(ISBLANK('Employees &amp; COBRA Enrollees'!BR198),"",'Employees &amp; COBRA Enrollees'!BR198)</f>
        <v>Yes</v>
      </c>
      <c r="C192" s="224" t="str">
        <f>IF(ISBLANK('Employees &amp; COBRA Enrollees'!P198),"",'Employees &amp; COBRA Enrollees'!P198)</f>
        <v/>
      </c>
      <c r="D192" s="225" t="str">
        <f>IF(ISBLANK('Employees &amp; COBRA Enrollees'!Q198),"",'Employees &amp; COBRA Enrollees'!Q198)</f>
        <v/>
      </c>
      <c r="E192" s="226" t="str">
        <f>IF(ISBLANK('Employees &amp; COBRA Enrollees'!Y198),"",'Employees &amp; COBRA Enrollees'!Y198)</f>
        <v/>
      </c>
      <c r="F192" s="227" t="str">
        <f>'Employees &amp; COBRA Enrollees'!V198&amp;" "&amp;'Employees &amp; COBRA Enrollees'!U198</f>
        <v xml:space="preserve"> </v>
      </c>
      <c r="G192" s="228" t="str">
        <f>IF(ISBLANK('Employees &amp; COBRA Enrollees'!AQ198),"",'Employees &amp; COBRA Enrollees'!AQ198)</f>
        <v/>
      </c>
      <c r="H192" s="229" t="str">
        <f>IF(ISBLANK('Employees &amp; COBRA Enrollees'!Y198),"",DATEDIF(E192,C192,"y"))</f>
        <v/>
      </c>
      <c r="I192" s="230" t="str">
        <f>IF(ISBLANK('Employees &amp; COBRA Enrollees'!S198),"",'Employees &amp; COBRA Enrollees'!S198)</f>
        <v/>
      </c>
      <c r="J192" s="231" t="str">
        <f>IF(ISBLANK('Employees &amp; COBRA Enrollees'!D198),"",'Employees &amp; COBRA Enrollees'!D198)</f>
        <v/>
      </c>
      <c r="K192" s="226" t="str">
        <f>IF(ISBLANK('Employees &amp; COBRA Enrollees'!D198),"",'Employees &amp; COBRA Enrollees'!AC198)</f>
        <v/>
      </c>
      <c r="L192" s="226" t="str">
        <f>IF(ISBLANK('Employees &amp; COBRA Enrollees'!Z198),"",'Employees &amp; COBRA Enrollees'!Z198)</f>
        <v/>
      </c>
      <c r="M192" s="232" t="str">
        <f>IF(ISBLANK('Employees &amp; COBRA Enrollees'!AM198),"",'Employees &amp; COBRA Enrollees'!AM198)</f>
        <v/>
      </c>
      <c r="N192" s="232" t="str">
        <f>IF(ISBLANK('Employees &amp; COBRA Enrollees'!AN198),"",'Employees &amp; COBRA Enrollees'!AN198)</f>
        <v/>
      </c>
      <c r="O192" s="232" t="str">
        <f>IF(ISBLANK('Employees &amp; COBRA Enrollees'!AO198),"",'Employees &amp; COBRA Enrollees'!AO198)</f>
        <v/>
      </c>
      <c r="P192" s="232" t="str">
        <f>IF(ISBLANK('Employees &amp; COBRA Enrollees'!AP198),"",'Employees &amp; COBRA Enrollees'!AP198)</f>
        <v/>
      </c>
    </row>
    <row r="193" spans="1:16" ht="15.9" customHeight="1" thickBot="1" x14ac:dyDescent="0.3">
      <c r="A193" s="44"/>
      <c r="B193" s="223" t="str">
        <f>IF(ISBLANK('Employees &amp; COBRA Enrollees'!BR199),"",'Employees &amp; COBRA Enrollees'!BR199)</f>
        <v>Yes</v>
      </c>
      <c r="C193" s="224" t="str">
        <f>IF(ISBLANK('Employees &amp; COBRA Enrollees'!P199),"",'Employees &amp; COBRA Enrollees'!P199)</f>
        <v/>
      </c>
      <c r="D193" s="225" t="str">
        <f>IF(ISBLANK('Employees &amp; COBRA Enrollees'!Q199),"",'Employees &amp; COBRA Enrollees'!Q199)</f>
        <v/>
      </c>
      <c r="E193" s="226" t="str">
        <f>IF(ISBLANK('Employees &amp; COBRA Enrollees'!Y199),"",'Employees &amp; COBRA Enrollees'!Y199)</f>
        <v/>
      </c>
      <c r="F193" s="227" t="str">
        <f>'Employees &amp; COBRA Enrollees'!V199&amp;" "&amp;'Employees &amp; COBRA Enrollees'!U199</f>
        <v xml:space="preserve"> </v>
      </c>
      <c r="G193" s="228" t="str">
        <f>IF(ISBLANK('Employees &amp; COBRA Enrollees'!AQ199),"",'Employees &amp; COBRA Enrollees'!AQ199)</f>
        <v/>
      </c>
      <c r="H193" s="229" t="str">
        <f>IF(ISBLANK('Employees &amp; COBRA Enrollees'!Y199),"",DATEDIF(E193,C193,"y"))</f>
        <v/>
      </c>
      <c r="I193" s="230" t="str">
        <f>IF(ISBLANK('Employees &amp; COBRA Enrollees'!S199),"",'Employees &amp; COBRA Enrollees'!S199)</f>
        <v/>
      </c>
      <c r="J193" s="231" t="str">
        <f>IF(ISBLANK('Employees &amp; COBRA Enrollees'!D199),"",'Employees &amp; COBRA Enrollees'!D199)</f>
        <v/>
      </c>
      <c r="K193" s="226" t="str">
        <f>IF(ISBLANK('Employees &amp; COBRA Enrollees'!D199),"",'Employees &amp; COBRA Enrollees'!AC199)</f>
        <v/>
      </c>
      <c r="L193" s="226" t="str">
        <f>IF(ISBLANK('Employees &amp; COBRA Enrollees'!Z199),"",'Employees &amp; COBRA Enrollees'!Z199)</f>
        <v/>
      </c>
      <c r="M193" s="232" t="str">
        <f>IF(ISBLANK('Employees &amp; COBRA Enrollees'!AM199),"",'Employees &amp; COBRA Enrollees'!AM199)</f>
        <v/>
      </c>
      <c r="N193" s="232" t="str">
        <f>IF(ISBLANK('Employees &amp; COBRA Enrollees'!AN199),"",'Employees &amp; COBRA Enrollees'!AN199)</f>
        <v/>
      </c>
      <c r="O193" s="232" t="str">
        <f>IF(ISBLANK('Employees &amp; COBRA Enrollees'!AO199),"",'Employees &amp; COBRA Enrollees'!AO199)</f>
        <v/>
      </c>
      <c r="P193" s="232" t="str">
        <f>IF(ISBLANK('Employees &amp; COBRA Enrollees'!AP199),"",'Employees &amp; COBRA Enrollees'!AP199)</f>
        <v/>
      </c>
    </row>
    <row r="194" spans="1:16" ht="15.9" customHeight="1" thickBot="1" x14ac:dyDescent="0.3">
      <c r="A194" s="44"/>
      <c r="B194" s="223" t="str">
        <f>IF(ISBLANK('Employees &amp; COBRA Enrollees'!BR200),"",'Employees &amp; COBRA Enrollees'!BR200)</f>
        <v>Yes</v>
      </c>
      <c r="C194" s="224" t="str">
        <f>IF(ISBLANK('Employees &amp; COBRA Enrollees'!P200),"",'Employees &amp; COBRA Enrollees'!P200)</f>
        <v/>
      </c>
      <c r="D194" s="225" t="str">
        <f>IF(ISBLANK('Employees &amp; COBRA Enrollees'!Q200),"",'Employees &amp; COBRA Enrollees'!Q200)</f>
        <v/>
      </c>
      <c r="E194" s="226" t="str">
        <f>IF(ISBLANK('Employees &amp; COBRA Enrollees'!Y200),"",'Employees &amp; COBRA Enrollees'!Y200)</f>
        <v/>
      </c>
      <c r="F194" s="227" t="str">
        <f>'Employees &amp; COBRA Enrollees'!V200&amp;" "&amp;'Employees &amp; COBRA Enrollees'!U200</f>
        <v xml:space="preserve"> </v>
      </c>
      <c r="G194" s="228" t="str">
        <f>IF(ISBLANK('Employees &amp; COBRA Enrollees'!AQ200),"",'Employees &amp; COBRA Enrollees'!AQ200)</f>
        <v/>
      </c>
      <c r="H194" s="229" t="str">
        <f>IF(ISBLANK('Employees &amp; COBRA Enrollees'!Y200),"",DATEDIF(E194,C194,"y"))</f>
        <v/>
      </c>
      <c r="I194" s="230" t="str">
        <f>IF(ISBLANK('Employees &amp; COBRA Enrollees'!S200),"",'Employees &amp; COBRA Enrollees'!S200)</f>
        <v/>
      </c>
      <c r="J194" s="231" t="str">
        <f>IF(ISBLANK('Employees &amp; COBRA Enrollees'!D200),"",'Employees &amp; COBRA Enrollees'!D200)</f>
        <v/>
      </c>
      <c r="K194" s="226" t="str">
        <f>IF(ISBLANK('Employees &amp; COBRA Enrollees'!D200),"",'Employees &amp; COBRA Enrollees'!AC200)</f>
        <v/>
      </c>
      <c r="L194" s="226" t="str">
        <f>IF(ISBLANK('Employees &amp; COBRA Enrollees'!Z200),"",'Employees &amp; COBRA Enrollees'!Z200)</f>
        <v/>
      </c>
      <c r="M194" s="232" t="str">
        <f>IF(ISBLANK('Employees &amp; COBRA Enrollees'!AM200),"",'Employees &amp; COBRA Enrollees'!AM200)</f>
        <v/>
      </c>
      <c r="N194" s="232" t="str">
        <f>IF(ISBLANK('Employees &amp; COBRA Enrollees'!AN200),"",'Employees &amp; COBRA Enrollees'!AN200)</f>
        <v/>
      </c>
      <c r="O194" s="232" t="str">
        <f>IF(ISBLANK('Employees &amp; COBRA Enrollees'!AO200),"",'Employees &amp; COBRA Enrollees'!AO200)</f>
        <v/>
      </c>
      <c r="P194" s="232" t="str">
        <f>IF(ISBLANK('Employees &amp; COBRA Enrollees'!AP200),"",'Employees &amp; COBRA Enrollees'!AP200)</f>
        <v/>
      </c>
    </row>
    <row r="195" spans="1:16" ht="15.9" customHeight="1" thickBot="1" x14ac:dyDescent="0.3">
      <c r="A195" s="44"/>
      <c r="B195" s="223" t="str">
        <f>IF(ISBLANK('Employees &amp; COBRA Enrollees'!BR201),"",'Employees &amp; COBRA Enrollees'!BR201)</f>
        <v>Yes</v>
      </c>
      <c r="C195" s="224" t="str">
        <f>IF(ISBLANK('Employees &amp; COBRA Enrollees'!P201),"",'Employees &amp; COBRA Enrollees'!P201)</f>
        <v/>
      </c>
      <c r="D195" s="225" t="str">
        <f>IF(ISBLANK('Employees &amp; COBRA Enrollees'!Q201),"",'Employees &amp; COBRA Enrollees'!Q201)</f>
        <v/>
      </c>
      <c r="E195" s="226" t="str">
        <f>IF(ISBLANK('Employees &amp; COBRA Enrollees'!Y201),"",'Employees &amp; COBRA Enrollees'!Y201)</f>
        <v/>
      </c>
      <c r="F195" s="227" t="str">
        <f>'Employees &amp; COBRA Enrollees'!V201&amp;" "&amp;'Employees &amp; COBRA Enrollees'!U201</f>
        <v xml:space="preserve"> </v>
      </c>
      <c r="G195" s="228" t="str">
        <f>IF(ISBLANK('Employees &amp; COBRA Enrollees'!AQ201),"",'Employees &amp; COBRA Enrollees'!AQ201)</f>
        <v/>
      </c>
      <c r="H195" s="229" t="str">
        <f>IF(ISBLANK('Employees &amp; COBRA Enrollees'!Y201),"",DATEDIF(E195,C195,"y"))</f>
        <v/>
      </c>
      <c r="I195" s="230" t="str">
        <f>IF(ISBLANK('Employees &amp; COBRA Enrollees'!S201),"",'Employees &amp; COBRA Enrollees'!S201)</f>
        <v/>
      </c>
      <c r="J195" s="231" t="str">
        <f>IF(ISBLANK('Employees &amp; COBRA Enrollees'!D201),"",'Employees &amp; COBRA Enrollees'!D201)</f>
        <v/>
      </c>
      <c r="K195" s="226" t="str">
        <f>IF(ISBLANK('Employees &amp; COBRA Enrollees'!D201),"",'Employees &amp; COBRA Enrollees'!AC201)</f>
        <v/>
      </c>
      <c r="L195" s="226" t="str">
        <f>IF(ISBLANK('Employees &amp; COBRA Enrollees'!Z201),"",'Employees &amp; COBRA Enrollees'!Z201)</f>
        <v/>
      </c>
      <c r="M195" s="232" t="str">
        <f>IF(ISBLANK('Employees &amp; COBRA Enrollees'!AM201),"",'Employees &amp; COBRA Enrollees'!AM201)</f>
        <v/>
      </c>
      <c r="N195" s="232" t="str">
        <f>IF(ISBLANK('Employees &amp; COBRA Enrollees'!AN201),"",'Employees &amp; COBRA Enrollees'!AN201)</f>
        <v/>
      </c>
      <c r="O195" s="232" t="str">
        <f>IF(ISBLANK('Employees &amp; COBRA Enrollees'!AO201),"",'Employees &amp; COBRA Enrollees'!AO201)</f>
        <v/>
      </c>
      <c r="P195" s="232" t="str">
        <f>IF(ISBLANK('Employees &amp; COBRA Enrollees'!AP201),"",'Employees &amp; COBRA Enrollees'!AP201)</f>
        <v/>
      </c>
    </row>
    <row r="196" spans="1:16" ht="15.9" customHeight="1" thickBot="1" x14ac:dyDescent="0.3">
      <c r="A196" s="44"/>
      <c r="B196" s="223" t="str">
        <f>IF(ISBLANK('Employees &amp; COBRA Enrollees'!BR202),"",'Employees &amp; COBRA Enrollees'!BR202)</f>
        <v>Yes</v>
      </c>
      <c r="C196" s="224" t="str">
        <f>IF(ISBLANK('Employees &amp; COBRA Enrollees'!P202),"",'Employees &amp; COBRA Enrollees'!P202)</f>
        <v/>
      </c>
      <c r="D196" s="225" t="str">
        <f>IF(ISBLANK('Employees &amp; COBRA Enrollees'!Q202),"",'Employees &amp; COBRA Enrollees'!Q202)</f>
        <v/>
      </c>
      <c r="E196" s="226" t="str">
        <f>IF(ISBLANK('Employees &amp; COBRA Enrollees'!Y202),"",'Employees &amp; COBRA Enrollees'!Y202)</f>
        <v/>
      </c>
      <c r="F196" s="227" t="str">
        <f>'Employees &amp; COBRA Enrollees'!V202&amp;" "&amp;'Employees &amp; COBRA Enrollees'!U202</f>
        <v xml:space="preserve"> </v>
      </c>
      <c r="G196" s="228" t="str">
        <f>IF(ISBLANK('Employees &amp; COBRA Enrollees'!AQ202),"",'Employees &amp; COBRA Enrollees'!AQ202)</f>
        <v/>
      </c>
      <c r="H196" s="229" t="str">
        <f>IF(ISBLANK('Employees &amp; COBRA Enrollees'!Y202),"",DATEDIF(E196,C196,"y"))</f>
        <v/>
      </c>
      <c r="I196" s="230" t="str">
        <f>IF(ISBLANK('Employees &amp; COBRA Enrollees'!S202),"",'Employees &amp; COBRA Enrollees'!S202)</f>
        <v/>
      </c>
      <c r="J196" s="231" t="str">
        <f>IF(ISBLANK('Employees &amp; COBRA Enrollees'!D202),"",'Employees &amp; COBRA Enrollees'!D202)</f>
        <v/>
      </c>
      <c r="K196" s="226" t="str">
        <f>IF(ISBLANK('Employees &amp; COBRA Enrollees'!D202),"",'Employees &amp; COBRA Enrollees'!AC202)</f>
        <v/>
      </c>
      <c r="L196" s="226" t="str">
        <f>IF(ISBLANK('Employees &amp; COBRA Enrollees'!Z202),"",'Employees &amp; COBRA Enrollees'!Z202)</f>
        <v/>
      </c>
      <c r="M196" s="232" t="str">
        <f>IF(ISBLANK('Employees &amp; COBRA Enrollees'!AM202),"",'Employees &amp; COBRA Enrollees'!AM202)</f>
        <v/>
      </c>
      <c r="N196" s="232" t="str">
        <f>IF(ISBLANK('Employees &amp; COBRA Enrollees'!AN202),"",'Employees &amp; COBRA Enrollees'!AN202)</f>
        <v/>
      </c>
      <c r="O196" s="232" t="str">
        <f>IF(ISBLANK('Employees &amp; COBRA Enrollees'!AO202),"",'Employees &amp; COBRA Enrollees'!AO202)</f>
        <v/>
      </c>
      <c r="P196" s="232" t="str">
        <f>IF(ISBLANK('Employees &amp; COBRA Enrollees'!AP202),"",'Employees &amp; COBRA Enrollees'!AP202)</f>
        <v/>
      </c>
    </row>
    <row r="197" spans="1:16" ht="15.9" customHeight="1" thickBot="1" x14ac:dyDescent="0.3">
      <c r="A197" s="44"/>
      <c r="B197" s="223" t="str">
        <f>IF(ISBLANK('Employees &amp; COBRA Enrollees'!BR203),"",'Employees &amp; COBRA Enrollees'!BR203)</f>
        <v>Yes</v>
      </c>
      <c r="C197" s="224" t="str">
        <f>IF(ISBLANK('Employees &amp; COBRA Enrollees'!P203),"",'Employees &amp; COBRA Enrollees'!P203)</f>
        <v/>
      </c>
      <c r="D197" s="225" t="str">
        <f>IF(ISBLANK('Employees &amp; COBRA Enrollees'!Q203),"",'Employees &amp; COBRA Enrollees'!Q203)</f>
        <v/>
      </c>
      <c r="E197" s="226" t="str">
        <f>IF(ISBLANK('Employees &amp; COBRA Enrollees'!Y203),"",'Employees &amp; COBRA Enrollees'!Y203)</f>
        <v/>
      </c>
      <c r="F197" s="227" t="str">
        <f>'Employees &amp; COBRA Enrollees'!V203&amp;" "&amp;'Employees &amp; COBRA Enrollees'!U203</f>
        <v xml:space="preserve"> </v>
      </c>
      <c r="G197" s="228" t="str">
        <f>IF(ISBLANK('Employees &amp; COBRA Enrollees'!AQ203),"",'Employees &amp; COBRA Enrollees'!AQ203)</f>
        <v/>
      </c>
      <c r="H197" s="229" t="str">
        <f>IF(ISBLANK('Employees &amp; COBRA Enrollees'!Y203),"",DATEDIF(E197,C197,"y"))</f>
        <v/>
      </c>
      <c r="I197" s="230" t="str">
        <f>IF(ISBLANK('Employees &amp; COBRA Enrollees'!S203),"",'Employees &amp; COBRA Enrollees'!S203)</f>
        <v/>
      </c>
      <c r="J197" s="231" t="str">
        <f>IF(ISBLANK('Employees &amp; COBRA Enrollees'!D203),"",'Employees &amp; COBRA Enrollees'!D203)</f>
        <v/>
      </c>
      <c r="K197" s="226" t="str">
        <f>IF(ISBLANK('Employees &amp; COBRA Enrollees'!D203),"",'Employees &amp; COBRA Enrollees'!AC203)</f>
        <v/>
      </c>
      <c r="L197" s="226" t="str">
        <f>IF(ISBLANK('Employees &amp; COBRA Enrollees'!Z203),"",'Employees &amp; COBRA Enrollees'!Z203)</f>
        <v/>
      </c>
      <c r="M197" s="232" t="str">
        <f>IF(ISBLANK('Employees &amp; COBRA Enrollees'!AM203),"",'Employees &amp; COBRA Enrollees'!AM203)</f>
        <v/>
      </c>
      <c r="N197" s="232" t="str">
        <f>IF(ISBLANK('Employees &amp; COBRA Enrollees'!AN203),"",'Employees &amp; COBRA Enrollees'!AN203)</f>
        <v/>
      </c>
      <c r="O197" s="232" t="str">
        <f>IF(ISBLANK('Employees &amp; COBRA Enrollees'!AO203),"",'Employees &amp; COBRA Enrollees'!AO203)</f>
        <v/>
      </c>
      <c r="P197" s="232" t="str">
        <f>IF(ISBLANK('Employees &amp; COBRA Enrollees'!AP203),"",'Employees &amp; COBRA Enrollees'!AP203)</f>
        <v/>
      </c>
    </row>
    <row r="198" spans="1:16" ht="15.9" customHeight="1" thickBot="1" x14ac:dyDescent="0.3">
      <c r="A198" s="44"/>
      <c r="B198" s="223" t="str">
        <f>IF(ISBLANK('Employees &amp; COBRA Enrollees'!BR204),"",'Employees &amp; COBRA Enrollees'!BR204)</f>
        <v>Yes</v>
      </c>
      <c r="C198" s="224" t="str">
        <f>IF(ISBLANK('Employees &amp; COBRA Enrollees'!P204),"",'Employees &amp; COBRA Enrollees'!P204)</f>
        <v/>
      </c>
      <c r="D198" s="225" t="str">
        <f>IF(ISBLANK('Employees &amp; COBRA Enrollees'!Q204),"",'Employees &amp; COBRA Enrollees'!Q204)</f>
        <v/>
      </c>
      <c r="E198" s="226" t="str">
        <f>IF(ISBLANK('Employees &amp; COBRA Enrollees'!Y204),"",'Employees &amp; COBRA Enrollees'!Y204)</f>
        <v/>
      </c>
      <c r="F198" s="227" t="str">
        <f>'Employees &amp; COBRA Enrollees'!V204&amp;" "&amp;'Employees &amp; COBRA Enrollees'!U204</f>
        <v xml:space="preserve"> </v>
      </c>
      <c r="G198" s="228" t="str">
        <f>IF(ISBLANK('Employees &amp; COBRA Enrollees'!AQ204),"",'Employees &amp; COBRA Enrollees'!AQ204)</f>
        <v/>
      </c>
      <c r="H198" s="229" t="str">
        <f>IF(ISBLANK('Employees &amp; COBRA Enrollees'!Y204),"",DATEDIF(E198,C198,"y"))</f>
        <v/>
      </c>
      <c r="I198" s="230" t="str">
        <f>IF(ISBLANK('Employees &amp; COBRA Enrollees'!S204),"",'Employees &amp; COBRA Enrollees'!S204)</f>
        <v/>
      </c>
      <c r="J198" s="231" t="str">
        <f>IF(ISBLANK('Employees &amp; COBRA Enrollees'!D204),"",'Employees &amp; COBRA Enrollees'!D204)</f>
        <v/>
      </c>
      <c r="K198" s="226" t="str">
        <f>IF(ISBLANK('Employees &amp; COBRA Enrollees'!D204),"",'Employees &amp; COBRA Enrollees'!AC204)</f>
        <v/>
      </c>
      <c r="L198" s="226" t="str">
        <f>IF(ISBLANK('Employees &amp; COBRA Enrollees'!Z204),"",'Employees &amp; COBRA Enrollees'!Z204)</f>
        <v/>
      </c>
      <c r="M198" s="232" t="str">
        <f>IF(ISBLANK('Employees &amp; COBRA Enrollees'!AM204),"",'Employees &amp; COBRA Enrollees'!AM204)</f>
        <v/>
      </c>
      <c r="N198" s="232" t="str">
        <f>IF(ISBLANK('Employees &amp; COBRA Enrollees'!AN204),"",'Employees &amp; COBRA Enrollees'!AN204)</f>
        <v/>
      </c>
      <c r="O198" s="232" t="str">
        <f>IF(ISBLANK('Employees &amp; COBRA Enrollees'!AO204),"",'Employees &amp; COBRA Enrollees'!AO204)</f>
        <v/>
      </c>
      <c r="P198" s="232" t="str">
        <f>IF(ISBLANK('Employees &amp; COBRA Enrollees'!AP204),"",'Employees &amp; COBRA Enrollees'!AP204)</f>
        <v/>
      </c>
    </row>
    <row r="199" spans="1:16" ht="15.9" customHeight="1" thickBot="1" x14ac:dyDescent="0.3">
      <c r="A199" s="44"/>
      <c r="B199" s="223" t="str">
        <f>IF(ISBLANK('Employees &amp; COBRA Enrollees'!BR205),"",'Employees &amp; COBRA Enrollees'!BR205)</f>
        <v>Yes</v>
      </c>
      <c r="C199" s="224" t="str">
        <f>IF(ISBLANK('Employees &amp; COBRA Enrollees'!P205),"",'Employees &amp; COBRA Enrollees'!P205)</f>
        <v/>
      </c>
      <c r="D199" s="225" t="str">
        <f>IF(ISBLANK('Employees &amp; COBRA Enrollees'!Q205),"",'Employees &amp; COBRA Enrollees'!Q205)</f>
        <v/>
      </c>
      <c r="E199" s="226" t="str">
        <f>IF(ISBLANK('Employees &amp; COBRA Enrollees'!Y205),"",'Employees &amp; COBRA Enrollees'!Y205)</f>
        <v/>
      </c>
      <c r="F199" s="227" t="str">
        <f>'Employees &amp; COBRA Enrollees'!V205&amp;" "&amp;'Employees &amp; COBRA Enrollees'!U205</f>
        <v xml:space="preserve"> </v>
      </c>
      <c r="G199" s="228" t="str">
        <f>IF(ISBLANK('Employees &amp; COBRA Enrollees'!AQ205),"",'Employees &amp; COBRA Enrollees'!AQ205)</f>
        <v/>
      </c>
      <c r="H199" s="229" t="str">
        <f>IF(ISBLANK('Employees &amp; COBRA Enrollees'!Y205),"",DATEDIF(E199,C199,"y"))</f>
        <v/>
      </c>
      <c r="I199" s="230" t="str">
        <f>IF(ISBLANK('Employees &amp; COBRA Enrollees'!S205),"",'Employees &amp; COBRA Enrollees'!S205)</f>
        <v/>
      </c>
      <c r="J199" s="231" t="str">
        <f>IF(ISBLANK('Employees &amp; COBRA Enrollees'!D205),"",'Employees &amp; COBRA Enrollees'!D205)</f>
        <v/>
      </c>
      <c r="K199" s="226" t="str">
        <f>IF(ISBLANK('Employees &amp; COBRA Enrollees'!D205),"",'Employees &amp; COBRA Enrollees'!AC205)</f>
        <v/>
      </c>
      <c r="L199" s="226" t="str">
        <f>IF(ISBLANK('Employees &amp; COBRA Enrollees'!Z205),"",'Employees &amp; COBRA Enrollees'!Z205)</f>
        <v/>
      </c>
      <c r="M199" s="232" t="str">
        <f>IF(ISBLANK('Employees &amp; COBRA Enrollees'!AM205),"",'Employees &amp; COBRA Enrollees'!AM205)</f>
        <v/>
      </c>
      <c r="N199" s="232" t="str">
        <f>IF(ISBLANK('Employees &amp; COBRA Enrollees'!AN205),"",'Employees &amp; COBRA Enrollees'!AN205)</f>
        <v/>
      </c>
      <c r="O199" s="232" t="str">
        <f>IF(ISBLANK('Employees &amp; COBRA Enrollees'!AO205),"",'Employees &amp; COBRA Enrollees'!AO205)</f>
        <v/>
      </c>
      <c r="P199" s="232" t="str">
        <f>IF(ISBLANK('Employees &amp; COBRA Enrollees'!AP205),"",'Employees &amp; COBRA Enrollees'!AP205)</f>
        <v/>
      </c>
    </row>
    <row r="200" spans="1:16" ht="15.9" customHeight="1" thickBot="1" x14ac:dyDescent="0.3">
      <c r="A200" s="44"/>
      <c r="B200" s="223" t="str">
        <f>IF(ISBLANK('Employees &amp; COBRA Enrollees'!BR206),"",'Employees &amp; COBRA Enrollees'!BR206)</f>
        <v>Yes</v>
      </c>
      <c r="C200" s="224" t="str">
        <f>IF(ISBLANK('Employees &amp; COBRA Enrollees'!P206),"",'Employees &amp; COBRA Enrollees'!P206)</f>
        <v/>
      </c>
      <c r="D200" s="225" t="str">
        <f>IF(ISBLANK('Employees &amp; COBRA Enrollees'!Q206),"",'Employees &amp; COBRA Enrollees'!Q206)</f>
        <v/>
      </c>
      <c r="E200" s="226" t="str">
        <f>IF(ISBLANK('Employees &amp; COBRA Enrollees'!Y206),"",'Employees &amp; COBRA Enrollees'!Y206)</f>
        <v/>
      </c>
      <c r="F200" s="227" t="str">
        <f>'Employees &amp; COBRA Enrollees'!V206&amp;" "&amp;'Employees &amp; COBRA Enrollees'!U206</f>
        <v xml:space="preserve"> </v>
      </c>
      <c r="G200" s="228" t="str">
        <f>IF(ISBLANK('Employees &amp; COBRA Enrollees'!AQ206),"",'Employees &amp; COBRA Enrollees'!AQ206)</f>
        <v/>
      </c>
      <c r="H200" s="229" t="str">
        <f>IF(ISBLANK('Employees &amp; COBRA Enrollees'!Y206),"",DATEDIF(E200,C200,"y"))</f>
        <v/>
      </c>
      <c r="I200" s="230" t="str">
        <f>IF(ISBLANK('Employees &amp; COBRA Enrollees'!S206),"",'Employees &amp; COBRA Enrollees'!S206)</f>
        <v/>
      </c>
      <c r="J200" s="231" t="str">
        <f>IF(ISBLANK('Employees &amp; COBRA Enrollees'!D206),"",'Employees &amp; COBRA Enrollees'!D206)</f>
        <v/>
      </c>
      <c r="K200" s="226" t="str">
        <f>IF(ISBLANK('Employees &amp; COBRA Enrollees'!D206),"",'Employees &amp; COBRA Enrollees'!AC206)</f>
        <v/>
      </c>
      <c r="L200" s="226" t="str">
        <f>IF(ISBLANK('Employees &amp; COBRA Enrollees'!Z206),"",'Employees &amp; COBRA Enrollees'!Z206)</f>
        <v/>
      </c>
      <c r="M200" s="232" t="str">
        <f>IF(ISBLANK('Employees &amp; COBRA Enrollees'!AM206),"",'Employees &amp; COBRA Enrollees'!AM206)</f>
        <v/>
      </c>
      <c r="N200" s="232" t="str">
        <f>IF(ISBLANK('Employees &amp; COBRA Enrollees'!AN206),"",'Employees &amp; COBRA Enrollees'!AN206)</f>
        <v/>
      </c>
      <c r="O200" s="232" t="str">
        <f>IF(ISBLANK('Employees &amp; COBRA Enrollees'!AO206),"",'Employees &amp; COBRA Enrollees'!AO206)</f>
        <v/>
      </c>
      <c r="P200" s="232" t="str">
        <f>IF(ISBLANK('Employees &amp; COBRA Enrollees'!AP206),"",'Employees &amp; COBRA Enrollees'!AP206)</f>
        <v/>
      </c>
    </row>
    <row r="201" spans="1:16" ht="15.9" customHeight="1" thickBot="1" x14ac:dyDescent="0.3">
      <c r="A201" s="44"/>
      <c r="B201" s="223" t="str">
        <f>IF(ISBLANK('Employees &amp; COBRA Enrollees'!BR207),"",'Employees &amp; COBRA Enrollees'!BR207)</f>
        <v>Yes</v>
      </c>
      <c r="C201" s="224" t="str">
        <f>IF(ISBLANK('Employees &amp; COBRA Enrollees'!P207),"",'Employees &amp; COBRA Enrollees'!P207)</f>
        <v/>
      </c>
      <c r="D201" s="225" t="str">
        <f>IF(ISBLANK('Employees &amp; COBRA Enrollees'!Q207),"",'Employees &amp; COBRA Enrollees'!Q207)</f>
        <v/>
      </c>
      <c r="E201" s="226" t="str">
        <f>IF(ISBLANK('Employees &amp; COBRA Enrollees'!Y207),"",'Employees &amp; COBRA Enrollees'!Y207)</f>
        <v/>
      </c>
      <c r="F201" s="227" t="str">
        <f>'Employees &amp; COBRA Enrollees'!V207&amp;" "&amp;'Employees &amp; COBRA Enrollees'!U207</f>
        <v xml:space="preserve"> </v>
      </c>
      <c r="G201" s="228" t="str">
        <f>IF(ISBLANK('Employees &amp; COBRA Enrollees'!AQ207),"",'Employees &amp; COBRA Enrollees'!AQ207)</f>
        <v/>
      </c>
      <c r="H201" s="229" t="str">
        <f>IF(ISBLANK('Employees &amp; COBRA Enrollees'!Y207),"",DATEDIF(E201,C201,"y"))</f>
        <v/>
      </c>
      <c r="I201" s="230" t="str">
        <f>IF(ISBLANK('Employees &amp; COBRA Enrollees'!S207),"",'Employees &amp; COBRA Enrollees'!S207)</f>
        <v/>
      </c>
      <c r="J201" s="231" t="str">
        <f>IF(ISBLANK('Employees &amp; COBRA Enrollees'!D207),"",'Employees &amp; COBRA Enrollees'!D207)</f>
        <v/>
      </c>
      <c r="K201" s="226" t="str">
        <f>IF(ISBLANK('Employees &amp; COBRA Enrollees'!D207),"",'Employees &amp; COBRA Enrollees'!AC207)</f>
        <v/>
      </c>
      <c r="L201" s="226" t="str">
        <f>IF(ISBLANK('Employees &amp; COBRA Enrollees'!Z207),"",'Employees &amp; COBRA Enrollees'!Z207)</f>
        <v/>
      </c>
      <c r="M201" s="232" t="str">
        <f>IF(ISBLANK('Employees &amp; COBRA Enrollees'!AM207),"",'Employees &amp; COBRA Enrollees'!AM207)</f>
        <v/>
      </c>
      <c r="N201" s="232" t="str">
        <f>IF(ISBLANK('Employees &amp; COBRA Enrollees'!AN207),"",'Employees &amp; COBRA Enrollees'!AN207)</f>
        <v/>
      </c>
      <c r="O201" s="232" t="str">
        <f>IF(ISBLANK('Employees &amp; COBRA Enrollees'!AO207),"",'Employees &amp; COBRA Enrollees'!AO207)</f>
        <v/>
      </c>
      <c r="P201" s="232" t="str">
        <f>IF(ISBLANK('Employees &amp; COBRA Enrollees'!AP207),"",'Employees &amp; COBRA Enrollees'!AP207)</f>
        <v/>
      </c>
    </row>
    <row r="202" spans="1:16" ht="15.9" customHeight="1" thickBot="1" x14ac:dyDescent="0.3">
      <c r="A202" s="44"/>
      <c r="B202" s="223" t="str">
        <f>IF(ISBLANK('Employees &amp; COBRA Enrollees'!BR208),"",'Employees &amp; COBRA Enrollees'!BR208)</f>
        <v>Yes</v>
      </c>
      <c r="C202" s="224" t="str">
        <f>IF(ISBLANK('Employees &amp; COBRA Enrollees'!P208),"",'Employees &amp; COBRA Enrollees'!P208)</f>
        <v/>
      </c>
      <c r="D202" s="225" t="str">
        <f>IF(ISBLANK('Employees &amp; COBRA Enrollees'!Q208),"",'Employees &amp; COBRA Enrollees'!Q208)</f>
        <v/>
      </c>
      <c r="E202" s="226" t="str">
        <f>IF(ISBLANK('Employees &amp; COBRA Enrollees'!Y208),"",'Employees &amp; COBRA Enrollees'!Y208)</f>
        <v/>
      </c>
      <c r="F202" s="227" t="str">
        <f>'Employees &amp; COBRA Enrollees'!V208&amp;" "&amp;'Employees &amp; COBRA Enrollees'!U208</f>
        <v xml:space="preserve"> </v>
      </c>
      <c r="G202" s="228" t="str">
        <f>IF(ISBLANK('Employees &amp; COBRA Enrollees'!AQ208),"",'Employees &amp; COBRA Enrollees'!AQ208)</f>
        <v/>
      </c>
      <c r="H202" s="229" t="str">
        <f>IF(ISBLANK('Employees &amp; COBRA Enrollees'!Y208),"",DATEDIF(E202,C202,"y"))</f>
        <v/>
      </c>
      <c r="I202" s="230" t="str">
        <f>IF(ISBLANK('Employees &amp; COBRA Enrollees'!S208),"",'Employees &amp; COBRA Enrollees'!S208)</f>
        <v/>
      </c>
      <c r="J202" s="231" t="str">
        <f>IF(ISBLANK('Employees &amp; COBRA Enrollees'!D208),"",'Employees &amp; COBRA Enrollees'!D208)</f>
        <v/>
      </c>
      <c r="K202" s="226" t="str">
        <f>IF(ISBLANK('Employees &amp; COBRA Enrollees'!D208),"",'Employees &amp; COBRA Enrollees'!AC208)</f>
        <v/>
      </c>
      <c r="L202" s="226" t="str">
        <f>IF(ISBLANK('Employees &amp; COBRA Enrollees'!Z208),"",'Employees &amp; COBRA Enrollees'!Z208)</f>
        <v/>
      </c>
      <c r="M202" s="232" t="str">
        <f>IF(ISBLANK('Employees &amp; COBRA Enrollees'!AM208),"",'Employees &amp; COBRA Enrollees'!AM208)</f>
        <v/>
      </c>
      <c r="N202" s="232" t="str">
        <f>IF(ISBLANK('Employees &amp; COBRA Enrollees'!AN208),"",'Employees &amp; COBRA Enrollees'!AN208)</f>
        <v/>
      </c>
      <c r="O202" s="232" t="str">
        <f>IF(ISBLANK('Employees &amp; COBRA Enrollees'!AO208),"",'Employees &amp; COBRA Enrollees'!AO208)</f>
        <v/>
      </c>
      <c r="P202" s="232" t="str">
        <f>IF(ISBLANK('Employees &amp; COBRA Enrollees'!AP208),"",'Employees &amp; COBRA Enrollees'!AP208)</f>
        <v/>
      </c>
    </row>
    <row r="203" spans="1:16" ht="15.9" customHeight="1" thickBot="1" x14ac:dyDescent="0.3">
      <c r="A203" s="44"/>
      <c r="B203" s="223" t="str">
        <f>IF(ISBLANK('Employees &amp; COBRA Enrollees'!BR209),"",'Employees &amp; COBRA Enrollees'!BR209)</f>
        <v>Yes</v>
      </c>
      <c r="C203" s="224" t="str">
        <f>IF(ISBLANK('Employees &amp; COBRA Enrollees'!P209),"",'Employees &amp; COBRA Enrollees'!P209)</f>
        <v/>
      </c>
      <c r="D203" s="225" t="str">
        <f>IF(ISBLANK('Employees &amp; COBRA Enrollees'!Q209),"",'Employees &amp; COBRA Enrollees'!Q209)</f>
        <v/>
      </c>
      <c r="E203" s="226" t="str">
        <f>IF(ISBLANK('Employees &amp; COBRA Enrollees'!Y209),"",'Employees &amp; COBRA Enrollees'!Y209)</f>
        <v/>
      </c>
      <c r="F203" s="227" t="str">
        <f>'Employees &amp; COBRA Enrollees'!V209&amp;" "&amp;'Employees &amp; COBRA Enrollees'!U209</f>
        <v xml:space="preserve"> </v>
      </c>
      <c r="G203" s="228" t="str">
        <f>IF(ISBLANK('Employees &amp; COBRA Enrollees'!AQ209),"",'Employees &amp; COBRA Enrollees'!AQ209)</f>
        <v/>
      </c>
      <c r="H203" s="229" t="str">
        <f>IF(ISBLANK('Employees &amp; COBRA Enrollees'!Y209),"",DATEDIF(E203,C203,"y"))</f>
        <v/>
      </c>
      <c r="I203" s="230" t="str">
        <f>IF(ISBLANK('Employees &amp; COBRA Enrollees'!S209),"",'Employees &amp; COBRA Enrollees'!S209)</f>
        <v/>
      </c>
      <c r="J203" s="231" t="str">
        <f>IF(ISBLANK('Employees &amp; COBRA Enrollees'!D209),"",'Employees &amp; COBRA Enrollees'!D209)</f>
        <v/>
      </c>
      <c r="K203" s="226" t="str">
        <f>IF(ISBLANK('Employees &amp; COBRA Enrollees'!D209),"",'Employees &amp; COBRA Enrollees'!AC209)</f>
        <v/>
      </c>
      <c r="L203" s="226" t="str">
        <f>IF(ISBLANK('Employees &amp; COBRA Enrollees'!Z209),"",'Employees &amp; COBRA Enrollees'!Z209)</f>
        <v/>
      </c>
      <c r="M203" s="232" t="str">
        <f>IF(ISBLANK('Employees &amp; COBRA Enrollees'!AM209),"",'Employees &amp; COBRA Enrollees'!AM209)</f>
        <v/>
      </c>
      <c r="N203" s="232" t="str">
        <f>IF(ISBLANK('Employees &amp; COBRA Enrollees'!AN209),"",'Employees &amp; COBRA Enrollees'!AN209)</f>
        <v/>
      </c>
      <c r="O203" s="232" t="str">
        <f>IF(ISBLANK('Employees &amp; COBRA Enrollees'!AO209),"",'Employees &amp; COBRA Enrollees'!AO209)</f>
        <v/>
      </c>
      <c r="P203" s="232" t="str">
        <f>IF(ISBLANK('Employees &amp; COBRA Enrollees'!AP209),"",'Employees &amp; COBRA Enrollees'!AP209)</f>
        <v/>
      </c>
    </row>
    <row r="204" spans="1:16" ht="15.9" customHeight="1" thickBot="1" x14ac:dyDescent="0.3">
      <c r="A204" s="44"/>
      <c r="B204" s="223" t="str">
        <f>IF(ISBLANK('Employees &amp; COBRA Enrollees'!BR210),"",'Employees &amp; COBRA Enrollees'!BR210)</f>
        <v>Yes</v>
      </c>
      <c r="C204" s="224" t="str">
        <f>IF(ISBLANK('Employees &amp; COBRA Enrollees'!P210),"",'Employees &amp; COBRA Enrollees'!P210)</f>
        <v/>
      </c>
      <c r="D204" s="225" t="str">
        <f>IF(ISBLANK('Employees &amp; COBRA Enrollees'!Q210),"",'Employees &amp; COBRA Enrollees'!Q210)</f>
        <v/>
      </c>
      <c r="E204" s="226" t="str">
        <f>IF(ISBLANK('Employees &amp; COBRA Enrollees'!Y210),"",'Employees &amp; COBRA Enrollees'!Y210)</f>
        <v/>
      </c>
      <c r="F204" s="227" t="str">
        <f>'Employees &amp; COBRA Enrollees'!V210&amp;" "&amp;'Employees &amp; COBRA Enrollees'!U210</f>
        <v xml:space="preserve"> </v>
      </c>
      <c r="G204" s="228" t="str">
        <f>IF(ISBLANK('Employees &amp; COBRA Enrollees'!AQ210),"",'Employees &amp; COBRA Enrollees'!AQ210)</f>
        <v/>
      </c>
      <c r="H204" s="229" t="str">
        <f>IF(ISBLANK('Employees &amp; COBRA Enrollees'!Y210),"",DATEDIF(E204,C204,"y"))</f>
        <v/>
      </c>
      <c r="I204" s="230" t="str">
        <f>IF(ISBLANK('Employees &amp; COBRA Enrollees'!S210),"",'Employees &amp; COBRA Enrollees'!S210)</f>
        <v/>
      </c>
      <c r="J204" s="231" t="str">
        <f>IF(ISBLANK('Employees &amp; COBRA Enrollees'!D210),"",'Employees &amp; COBRA Enrollees'!D210)</f>
        <v/>
      </c>
      <c r="K204" s="226" t="str">
        <f>IF(ISBLANK('Employees &amp; COBRA Enrollees'!D210),"",'Employees &amp; COBRA Enrollees'!AC210)</f>
        <v/>
      </c>
      <c r="L204" s="226" t="str">
        <f>IF(ISBLANK('Employees &amp; COBRA Enrollees'!Z210),"",'Employees &amp; COBRA Enrollees'!Z210)</f>
        <v/>
      </c>
      <c r="M204" s="232" t="str">
        <f>IF(ISBLANK('Employees &amp; COBRA Enrollees'!AM210),"",'Employees &amp; COBRA Enrollees'!AM210)</f>
        <v/>
      </c>
      <c r="N204" s="232" t="str">
        <f>IF(ISBLANK('Employees &amp; COBRA Enrollees'!AN210),"",'Employees &amp; COBRA Enrollees'!AN210)</f>
        <v/>
      </c>
      <c r="O204" s="232" t="str">
        <f>IF(ISBLANK('Employees &amp; COBRA Enrollees'!AO210),"",'Employees &amp; COBRA Enrollees'!AO210)</f>
        <v/>
      </c>
      <c r="P204" s="232" t="str">
        <f>IF(ISBLANK('Employees &amp; COBRA Enrollees'!AP210),"",'Employees &amp; COBRA Enrollees'!AP210)</f>
        <v/>
      </c>
    </row>
    <row r="205" spans="1:16" ht="15.9" customHeight="1" thickBot="1" x14ac:dyDescent="0.3">
      <c r="A205" s="44"/>
      <c r="B205" s="223" t="str">
        <f>IF(ISBLANK('Employees &amp; COBRA Enrollees'!BR211),"",'Employees &amp; COBRA Enrollees'!BR211)</f>
        <v>Yes</v>
      </c>
      <c r="C205" s="224" t="str">
        <f>IF(ISBLANK('Employees &amp; COBRA Enrollees'!P211),"",'Employees &amp; COBRA Enrollees'!P211)</f>
        <v/>
      </c>
      <c r="D205" s="225" t="str">
        <f>IF(ISBLANK('Employees &amp; COBRA Enrollees'!Q211),"",'Employees &amp; COBRA Enrollees'!Q211)</f>
        <v/>
      </c>
      <c r="E205" s="226" t="str">
        <f>IF(ISBLANK('Employees &amp; COBRA Enrollees'!Y211),"",'Employees &amp; COBRA Enrollees'!Y211)</f>
        <v/>
      </c>
      <c r="F205" s="227" t="str">
        <f>'Employees &amp; COBRA Enrollees'!V211&amp;" "&amp;'Employees &amp; COBRA Enrollees'!U211</f>
        <v xml:space="preserve"> </v>
      </c>
      <c r="G205" s="228" t="str">
        <f>IF(ISBLANK('Employees &amp; COBRA Enrollees'!AQ211),"",'Employees &amp; COBRA Enrollees'!AQ211)</f>
        <v/>
      </c>
      <c r="H205" s="229" t="str">
        <f>IF(ISBLANK('Employees &amp; COBRA Enrollees'!Y211),"",DATEDIF(E205,C205,"y"))</f>
        <v/>
      </c>
      <c r="I205" s="230" t="str">
        <f>IF(ISBLANK('Employees &amp; COBRA Enrollees'!S211),"",'Employees &amp; COBRA Enrollees'!S211)</f>
        <v/>
      </c>
      <c r="J205" s="231" t="str">
        <f>IF(ISBLANK('Employees &amp; COBRA Enrollees'!D211),"",'Employees &amp; COBRA Enrollees'!D211)</f>
        <v/>
      </c>
      <c r="K205" s="226" t="str">
        <f>IF(ISBLANK('Employees &amp; COBRA Enrollees'!D211),"",'Employees &amp; COBRA Enrollees'!AC211)</f>
        <v/>
      </c>
      <c r="L205" s="226" t="str">
        <f>IF(ISBLANK('Employees &amp; COBRA Enrollees'!Z211),"",'Employees &amp; COBRA Enrollees'!Z211)</f>
        <v/>
      </c>
      <c r="M205" s="232" t="str">
        <f>IF(ISBLANK('Employees &amp; COBRA Enrollees'!AM211),"",'Employees &amp; COBRA Enrollees'!AM211)</f>
        <v/>
      </c>
      <c r="N205" s="232" t="str">
        <f>IF(ISBLANK('Employees &amp; COBRA Enrollees'!AN211),"",'Employees &amp; COBRA Enrollees'!AN211)</f>
        <v/>
      </c>
      <c r="O205" s="232" t="str">
        <f>IF(ISBLANK('Employees &amp; COBRA Enrollees'!AO211),"",'Employees &amp; COBRA Enrollees'!AO211)</f>
        <v/>
      </c>
      <c r="P205" s="232" t="str">
        <f>IF(ISBLANK('Employees &amp; COBRA Enrollees'!AP211),"",'Employees &amp; COBRA Enrollees'!AP211)</f>
        <v/>
      </c>
    </row>
    <row r="206" spans="1:16" ht="15.9" customHeight="1" thickBot="1" x14ac:dyDescent="0.3">
      <c r="A206" s="44"/>
      <c r="B206" s="223" t="str">
        <f>IF(ISBLANK('Employees &amp; COBRA Enrollees'!BR212),"",'Employees &amp; COBRA Enrollees'!BR212)</f>
        <v>Yes</v>
      </c>
      <c r="C206" s="224" t="str">
        <f>IF(ISBLANK('Employees &amp; COBRA Enrollees'!P212),"",'Employees &amp; COBRA Enrollees'!P212)</f>
        <v/>
      </c>
      <c r="D206" s="225" t="str">
        <f>IF(ISBLANK('Employees &amp; COBRA Enrollees'!Q212),"",'Employees &amp; COBRA Enrollees'!Q212)</f>
        <v/>
      </c>
      <c r="E206" s="226" t="str">
        <f>IF(ISBLANK('Employees &amp; COBRA Enrollees'!Y212),"",'Employees &amp; COBRA Enrollees'!Y212)</f>
        <v/>
      </c>
      <c r="F206" s="227" t="str">
        <f>'Employees &amp; COBRA Enrollees'!V212&amp;" "&amp;'Employees &amp; COBRA Enrollees'!U212</f>
        <v xml:space="preserve"> </v>
      </c>
      <c r="G206" s="228" t="str">
        <f>IF(ISBLANK('Employees &amp; COBRA Enrollees'!AQ212),"",'Employees &amp; COBRA Enrollees'!AQ212)</f>
        <v/>
      </c>
      <c r="H206" s="229" t="str">
        <f>IF(ISBLANK('Employees &amp; COBRA Enrollees'!Y212),"",DATEDIF(E206,C206,"y"))</f>
        <v/>
      </c>
      <c r="I206" s="230" t="str">
        <f>IF(ISBLANK('Employees &amp; COBRA Enrollees'!S212),"",'Employees &amp; COBRA Enrollees'!S212)</f>
        <v/>
      </c>
      <c r="J206" s="231" t="str">
        <f>IF(ISBLANK('Employees &amp; COBRA Enrollees'!D212),"",'Employees &amp; COBRA Enrollees'!D212)</f>
        <v/>
      </c>
      <c r="K206" s="226" t="str">
        <f>IF(ISBLANK('Employees &amp; COBRA Enrollees'!D212),"",'Employees &amp; COBRA Enrollees'!AC212)</f>
        <v/>
      </c>
      <c r="L206" s="226" t="str">
        <f>IF(ISBLANK('Employees &amp; COBRA Enrollees'!Z212),"",'Employees &amp; COBRA Enrollees'!Z212)</f>
        <v/>
      </c>
      <c r="M206" s="232" t="str">
        <f>IF(ISBLANK('Employees &amp; COBRA Enrollees'!AM212),"",'Employees &amp; COBRA Enrollees'!AM212)</f>
        <v/>
      </c>
      <c r="N206" s="232" t="str">
        <f>IF(ISBLANK('Employees &amp; COBRA Enrollees'!AN212),"",'Employees &amp; COBRA Enrollees'!AN212)</f>
        <v/>
      </c>
      <c r="O206" s="232" t="str">
        <f>IF(ISBLANK('Employees &amp; COBRA Enrollees'!AO212),"",'Employees &amp; COBRA Enrollees'!AO212)</f>
        <v/>
      </c>
      <c r="P206" s="232" t="str">
        <f>IF(ISBLANK('Employees &amp; COBRA Enrollees'!AP212),"",'Employees &amp; COBRA Enrollees'!AP212)</f>
        <v/>
      </c>
    </row>
    <row r="207" spans="1:16" ht="15.9" customHeight="1" thickBot="1" x14ac:dyDescent="0.3">
      <c r="A207" s="44"/>
      <c r="B207" s="223" t="str">
        <f>IF(ISBLANK('Employees &amp; COBRA Enrollees'!BR213),"",'Employees &amp; COBRA Enrollees'!BR213)</f>
        <v>Yes</v>
      </c>
      <c r="C207" s="224" t="str">
        <f>IF(ISBLANK('Employees &amp; COBRA Enrollees'!P213),"",'Employees &amp; COBRA Enrollees'!P213)</f>
        <v/>
      </c>
      <c r="D207" s="225" t="str">
        <f>IF(ISBLANK('Employees &amp; COBRA Enrollees'!Q213),"",'Employees &amp; COBRA Enrollees'!Q213)</f>
        <v/>
      </c>
      <c r="E207" s="226" t="str">
        <f>IF(ISBLANK('Employees &amp; COBRA Enrollees'!Y213),"",'Employees &amp; COBRA Enrollees'!Y213)</f>
        <v/>
      </c>
      <c r="F207" s="227" t="str">
        <f>'Employees &amp; COBRA Enrollees'!V213&amp;" "&amp;'Employees &amp; COBRA Enrollees'!U213</f>
        <v xml:space="preserve"> </v>
      </c>
      <c r="G207" s="228" t="str">
        <f>IF(ISBLANK('Employees &amp; COBRA Enrollees'!AQ213),"",'Employees &amp; COBRA Enrollees'!AQ213)</f>
        <v/>
      </c>
      <c r="H207" s="229" t="str">
        <f>IF(ISBLANK('Employees &amp; COBRA Enrollees'!Y213),"",DATEDIF(E207,C207,"y"))</f>
        <v/>
      </c>
      <c r="I207" s="230" t="str">
        <f>IF(ISBLANK('Employees &amp; COBRA Enrollees'!S213),"",'Employees &amp; COBRA Enrollees'!S213)</f>
        <v/>
      </c>
      <c r="J207" s="231" t="str">
        <f>IF(ISBLANK('Employees &amp; COBRA Enrollees'!D213),"",'Employees &amp; COBRA Enrollees'!D213)</f>
        <v/>
      </c>
      <c r="K207" s="226" t="str">
        <f>IF(ISBLANK('Employees &amp; COBRA Enrollees'!D213),"",'Employees &amp; COBRA Enrollees'!AC213)</f>
        <v/>
      </c>
      <c r="L207" s="226" t="str">
        <f>IF(ISBLANK('Employees &amp; COBRA Enrollees'!Z213),"",'Employees &amp; COBRA Enrollees'!Z213)</f>
        <v/>
      </c>
      <c r="M207" s="232" t="str">
        <f>IF(ISBLANK('Employees &amp; COBRA Enrollees'!AM213),"",'Employees &amp; COBRA Enrollees'!AM213)</f>
        <v/>
      </c>
      <c r="N207" s="232" t="str">
        <f>IF(ISBLANK('Employees &amp; COBRA Enrollees'!AN213),"",'Employees &amp; COBRA Enrollees'!AN213)</f>
        <v/>
      </c>
      <c r="O207" s="232" t="str">
        <f>IF(ISBLANK('Employees &amp; COBRA Enrollees'!AO213),"",'Employees &amp; COBRA Enrollees'!AO213)</f>
        <v/>
      </c>
      <c r="P207" s="232" t="str">
        <f>IF(ISBLANK('Employees &amp; COBRA Enrollees'!AP213),"",'Employees &amp; COBRA Enrollees'!AP213)</f>
        <v/>
      </c>
    </row>
    <row r="208" spans="1:16" ht="15.9" customHeight="1" thickBot="1" x14ac:dyDescent="0.3">
      <c r="A208" s="44"/>
      <c r="B208" s="223" t="str">
        <f>IF(ISBLANK('Employees &amp; COBRA Enrollees'!BR214),"",'Employees &amp; COBRA Enrollees'!BR214)</f>
        <v>Yes</v>
      </c>
      <c r="C208" s="224" t="str">
        <f>IF(ISBLANK('Employees &amp; COBRA Enrollees'!P214),"",'Employees &amp; COBRA Enrollees'!P214)</f>
        <v/>
      </c>
      <c r="D208" s="225" t="str">
        <f>IF(ISBLANK('Employees &amp; COBRA Enrollees'!Q214),"",'Employees &amp; COBRA Enrollees'!Q214)</f>
        <v/>
      </c>
      <c r="E208" s="226" t="str">
        <f>IF(ISBLANK('Employees &amp; COBRA Enrollees'!Y214),"",'Employees &amp; COBRA Enrollees'!Y214)</f>
        <v/>
      </c>
      <c r="F208" s="227" t="str">
        <f>'Employees &amp; COBRA Enrollees'!V214&amp;" "&amp;'Employees &amp; COBRA Enrollees'!U214</f>
        <v xml:space="preserve"> </v>
      </c>
      <c r="G208" s="228" t="str">
        <f>IF(ISBLANK('Employees &amp; COBRA Enrollees'!AQ214),"",'Employees &amp; COBRA Enrollees'!AQ214)</f>
        <v/>
      </c>
      <c r="H208" s="229" t="str">
        <f>IF(ISBLANK('Employees &amp; COBRA Enrollees'!Y214),"",DATEDIF(E208,C208,"y"))</f>
        <v/>
      </c>
      <c r="I208" s="230" t="str">
        <f>IF(ISBLANK('Employees &amp; COBRA Enrollees'!S214),"",'Employees &amp; COBRA Enrollees'!S214)</f>
        <v/>
      </c>
      <c r="J208" s="231" t="str">
        <f>IF(ISBLANK('Employees &amp; COBRA Enrollees'!D214),"",'Employees &amp; COBRA Enrollees'!D214)</f>
        <v/>
      </c>
      <c r="K208" s="226" t="str">
        <f>IF(ISBLANK('Employees &amp; COBRA Enrollees'!D214),"",'Employees &amp; COBRA Enrollees'!AC214)</f>
        <v/>
      </c>
      <c r="L208" s="226" t="str">
        <f>IF(ISBLANK('Employees &amp; COBRA Enrollees'!Z214),"",'Employees &amp; COBRA Enrollees'!Z214)</f>
        <v/>
      </c>
      <c r="M208" s="232" t="str">
        <f>IF(ISBLANK('Employees &amp; COBRA Enrollees'!AM214),"",'Employees &amp; COBRA Enrollees'!AM214)</f>
        <v/>
      </c>
      <c r="N208" s="232" t="str">
        <f>IF(ISBLANK('Employees &amp; COBRA Enrollees'!AN214),"",'Employees &amp; COBRA Enrollees'!AN214)</f>
        <v/>
      </c>
      <c r="O208" s="232" t="str">
        <f>IF(ISBLANK('Employees &amp; COBRA Enrollees'!AO214),"",'Employees &amp; COBRA Enrollees'!AO214)</f>
        <v/>
      </c>
      <c r="P208" s="232" t="str">
        <f>IF(ISBLANK('Employees &amp; COBRA Enrollees'!AP214),"",'Employees &amp; COBRA Enrollees'!AP214)</f>
        <v/>
      </c>
    </row>
    <row r="209" spans="1:16" ht="15.9" customHeight="1" thickBot="1" x14ac:dyDescent="0.3">
      <c r="A209" s="44"/>
      <c r="B209" s="223" t="str">
        <f>IF(ISBLANK('Employees &amp; COBRA Enrollees'!BR215),"",'Employees &amp; COBRA Enrollees'!BR215)</f>
        <v>Yes</v>
      </c>
      <c r="C209" s="224" t="str">
        <f>IF(ISBLANK('Employees &amp; COBRA Enrollees'!P215),"",'Employees &amp; COBRA Enrollees'!P215)</f>
        <v/>
      </c>
      <c r="D209" s="225" t="str">
        <f>IF(ISBLANK('Employees &amp; COBRA Enrollees'!Q215),"",'Employees &amp; COBRA Enrollees'!Q215)</f>
        <v/>
      </c>
      <c r="E209" s="226" t="str">
        <f>IF(ISBLANK('Employees &amp; COBRA Enrollees'!Y215),"",'Employees &amp; COBRA Enrollees'!Y215)</f>
        <v/>
      </c>
      <c r="F209" s="227" t="str">
        <f>'Employees &amp; COBRA Enrollees'!V215&amp;" "&amp;'Employees &amp; COBRA Enrollees'!U215</f>
        <v xml:space="preserve"> </v>
      </c>
      <c r="G209" s="228" t="str">
        <f>IF(ISBLANK('Employees &amp; COBRA Enrollees'!AQ215),"",'Employees &amp; COBRA Enrollees'!AQ215)</f>
        <v/>
      </c>
      <c r="H209" s="229" t="str">
        <f>IF(ISBLANK('Employees &amp; COBRA Enrollees'!Y215),"",DATEDIF(E209,C209,"y"))</f>
        <v/>
      </c>
      <c r="I209" s="230" t="str">
        <f>IF(ISBLANK('Employees &amp; COBRA Enrollees'!S215),"",'Employees &amp; COBRA Enrollees'!S215)</f>
        <v/>
      </c>
      <c r="J209" s="231" t="str">
        <f>IF(ISBLANK('Employees &amp; COBRA Enrollees'!D215),"",'Employees &amp; COBRA Enrollees'!D215)</f>
        <v/>
      </c>
      <c r="K209" s="226" t="str">
        <f>IF(ISBLANK('Employees &amp; COBRA Enrollees'!D215),"",'Employees &amp; COBRA Enrollees'!AC215)</f>
        <v/>
      </c>
      <c r="L209" s="226" t="str">
        <f>IF(ISBLANK('Employees &amp; COBRA Enrollees'!Z215),"",'Employees &amp; COBRA Enrollees'!Z215)</f>
        <v/>
      </c>
      <c r="M209" s="232" t="str">
        <f>IF(ISBLANK('Employees &amp; COBRA Enrollees'!AM215),"",'Employees &amp; COBRA Enrollees'!AM215)</f>
        <v/>
      </c>
      <c r="N209" s="232" t="str">
        <f>IF(ISBLANK('Employees &amp; COBRA Enrollees'!AN215),"",'Employees &amp; COBRA Enrollees'!AN215)</f>
        <v/>
      </c>
      <c r="O209" s="232" t="str">
        <f>IF(ISBLANK('Employees &amp; COBRA Enrollees'!AO215),"",'Employees &amp; COBRA Enrollees'!AO215)</f>
        <v/>
      </c>
      <c r="P209" s="232" t="str">
        <f>IF(ISBLANK('Employees &amp; COBRA Enrollees'!AP215),"",'Employees &amp; COBRA Enrollees'!AP215)</f>
        <v/>
      </c>
    </row>
    <row r="210" spans="1:16" ht="15.9" customHeight="1" thickBot="1" x14ac:dyDescent="0.3">
      <c r="A210" s="44"/>
      <c r="B210" s="223" t="str">
        <f>IF(ISBLANK('Employees &amp; COBRA Enrollees'!BR216),"",'Employees &amp; COBRA Enrollees'!BR216)</f>
        <v>Yes</v>
      </c>
      <c r="C210" s="224" t="str">
        <f>IF(ISBLANK('Employees &amp; COBRA Enrollees'!P216),"",'Employees &amp; COBRA Enrollees'!P216)</f>
        <v/>
      </c>
      <c r="D210" s="225" t="str">
        <f>IF(ISBLANK('Employees &amp; COBRA Enrollees'!Q216),"",'Employees &amp; COBRA Enrollees'!Q216)</f>
        <v/>
      </c>
      <c r="E210" s="226" t="str">
        <f>IF(ISBLANK('Employees &amp; COBRA Enrollees'!Y216),"",'Employees &amp; COBRA Enrollees'!Y216)</f>
        <v/>
      </c>
      <c r="F210" s="227" t="str">
        <f>'Employees &amp; COBRA Enrollees'!V216&amp;" "&amp;'Employees &amp; COBRA Enrollees'!U216</f>
        <v xml:space="preserve"> </v>
      </c>
      <c r="G210" s="228" t="str">
        <f>IF(ISBLANK('Employees &amp; COBRA Enrollees'!AQ216),"",'Employees &amp; COBRA Enrollees'!AQ216)</f>
        <v/>
      </c>
      <c r="H210" s="229" t="str">
        <f>IF(ISBLANK('Employees &amp; COBRA Enrollees'!Y216),"",DATEDIF(E210,C210,"y"))</f>
        <v/>
      </c>
      <c r="I210" s="230" t="str">
        <f>IF(ISBLANK('Employees &amp; COBRA Enrollees'!S216),"",'Employees &amp; COBRA Enrollees'!S216)</f>
        <v/>
      </c>
      <c r="J210" s="231" t="str">
        <f>IF(ISBLANK('Employees &amp; COBRA Enrollees'!D216),"",'Employees &amp; COBRA Enrollees'!D216)</f>
        <v/>
      </c>
      <c r="K210" s="226" t="str">
        <f>IF(ISBLANK('Employees &amp; COBRA Enrollees'!D216),"",'Employees &amp; COBRA Enrollees'!AC216)</f>
        <v/>
      </c>
      <c r="L210" s="226" t="str">
        <f>IF(ISBLANK('Employees &amp; COBRA Enrollees'!Z216),"",'Employees &amp; COBRA Enrollees'!Z216)</f>
        <v/>
      </c>
      <c r="M210" s="232" t="str">
        <f>IF(ISBLANK('Employees &amp; COBRA Enrollees'!AM216),"",'Employees &amp; COBRA Enrollees'!AM216)</f>
        <v/>
      </c>
      <c r="N210" s="232" t="str">
        <f>IF(ISBLANK('Employees &amp; COBRA Enrollees'!AN216),"",'Employees &amp; COBRA Enrollees'!AN216)</f>
        <v/>
      </c>
      <c r="O210" s="232" t="str">
        <f>IF(ISBLANK('Employees &amp; COBRA Enrollees'!AO216),"",'Employees &amp; COBRA Enrollees'!AO216)</f>
        <v/>
      </c>
      <c r="P210" s="232" t="str">
        <f>IF(ISBLANK('Employees &amp; COBRA Enrollees'!AP216),"",'Employees &amp; COBRA Enrollees'!AP216)</f>
        <v/>
      </c>
    </row>
    <row r="211" spans="1:16" ht="15.9" customHeight="1" thickBot="1" x14ac:dyDescent="0.3">
      <c r="A211" s="44"/>
      <c r="B211" s="223" t="str">
        <f>IF(ISBLANK('Employees &amp; COBRA Enrollees'!BR217),"",'Employees &amp; COBRA Enrollees'!BR217)</f>
        <v>Yes</v>
      </c>
      <c r="C211" s="224" t="str">
        <f>IF(ISBLANK('Employees &amp; COBRA Enrollees'!P217),"",'Employees &amp; COBRA Enrollees'!P217)</f>
        <v/>
      </c>
      <c r="D211" s="225" t="str">
        <f>IF(ISBLANK('Employees &amp; COBRA Enrollees'!Q217),"",'Employees &amp; COBRA Enrollees'!Q217)</f>
        <v/>
      </c>
      <c r="E211" s="226" t="str">
        <f>IF(ISBLANK('Employees &amp; COBRA Enrollees'!Y217),"",'Employees &amp; COBRA Enrollees'!Y217)</f>
        <v/>
      </c>
      <c r="F211" s="227" t="str">
        <f>'Employees &amp; COBRA Enrollees'!V217&amp;" "&amp;'Employees &amp; COBRA Enrollees'!U217</f>
        <v xml:space="preserve"> </v>
      </c>
      <c r="G211" s="228" t="str">
        <f>IF(ISBLANK('Employees &amp; COBRA Enrollees'!AQ217),"",'Employees &amp; COBRA Enrollees'!AQ217)</f>
        <v/>
      </c>
      <c r="H211" s="229" t="str">
        <f>IF(ISBLANK('Employees &amp; COBRA Enrollees'!Y217),"",DATEDIF(E211,C211,"y"))</f>
        <v/>
      </c>
      <c r="I211" s="230" t="str">
        <f>IF(ISBLANK('Employees &amp; COBRA Enrollees'!S217),"",'Employees &amp; COBRA Enrollees'!S217)</f>
        <v/>
      </c>
      <c r="J211" s="231" t="str">
        <f>IF(ISBLANK('Employees &amp; COBRA Enrollees'!D217),"",'Employees &amp; COBRA Enrollees'!D217)</f>
        <v/>
      </c>
      <c r="K211" s="226" t="str">
        <f>IF(ISBLANK('Employees &amp; COBRA Enrollees'!D217),"",'Employees &amp; COBRA Enrollees'!AC217)</f>
        <v/>
      </c>
      <c r="L211" s="226" t="str">
        <f>IF(ISBLANK('Employees &amp; COBRA Enrollees'!Z217),"",'Employees &amp; COBRA Enrollees'!Z217)</f>
        <v/>
      </c>
      <c r="M211" s="232" t="str">
        <f>IF(ISBLANK('Employees &amp; COBRA Enrollees'!AM217),"",'Employees &amp; COBRA Enrollees'!AM217)</f>
        <v/>
      </c>
      <c r="N211" s="232" t="str">
        <f>IF(ISBLANK('Employees &amp; COBRA Enrollees'!AN217),"",'Employees &amp; COBRA Enrollees'!AN217)</f>
        <v/>
      </c>
      <c r="O211" s="232" t="str">
        <f>IF(ISBLANK('Employees &amp; COBRA Enrollees'!AO217),"",'Employees &amp; COBRA Enrollees'!AO217)</f>
        <v/>
      </c>
      <c r="P211" s="232" t="str">
        <f>IF(ISBLANK('Employees &amp; COBRA Enrollees'!AP217),"",'Employees &amp; COBRA Enrollees'!AP217)</f>
        <v/>
      </c>
    </row>
    <row r="212" spans="1:16" ht="15.9" customHeight="1" thickBot="1" x14ac:dyDescent="0.3">
      <c r="A212" s="44"/>
      <c r="B212" s="223" t="str">
        <f>IF(ISBLANK('Employees &amp; COBRA Enrollees'!BR218),"",'Employees &amp; COBRA Enrollees'!BR218)</f>
        <v>Yes</v>
      </c>
      <c r="C212" s="224" t="str">
        <f>IF(ISBLANK('Employees &amp; COBRA Enrollees'!P218),"",'Employees &amp; COBRA Enrollees'!P218)</f>
        <v/>
      </c>
      <c r="D212" s="225" t="str">
        <f>IF(ISBLANK('Employees &amp; COBRA Enrollees'!Q218),"",'Employees &amp; COBRA Enrollees'!Q218)</f>
        <v/>
      </c>
      <c r="E212" s="226" t="str">
        <f>IF(ISBLANK('Employees &amp; COBRA Enrollees'!Y218),"",'Employees &amp; COBRA Enrollees'!Y218)</f>
        <v/>
      </c>
      <c r="F212" s="227" t="str">
        <f>'Employees &amp; COBRA Enrollees'!V218&amp;" "&amp;'Employees &amp; COBRA Enrollees'!U218</f>
        <v xml:space="preserve"> </v>
      </c>
      <c r="G212" s="228" t="str">
        <f>IF(ISBLANK('Employees &amp; COBRA Enrollees'!AQ218),"",'Employees &amp; COBRA Enrollees'!AQ218)</f>
        <v/>
      </c>
      <c r="H212" s="229" t="str">
        <f>IF(ISBLANK('Employees &amp; COBRA Enrollees'!Y218),"",DATEDIF(E212,C212,"y"))</f>
        <v/>
      </c>
      <c r="I212" s="230" t="str">
        <f>IF(ISBLANK('Employees &amp; COBRA Enrollees'!S218),"",'Employees &amp; COBRA Enrollees'!S218)</f>
        <v/>
      </c>
      <c r="J212" s="231" t="str">
        <f>IF(ISBLANK('Employees &amp; COBRA Enrollees'!D218),"",'Employees &amp; COBRA Enrollees'!D218)</f>
        <v/>
      </c>
      <c r="K212" s="226" t="str">
        <f>IF(ISBLANK('Employees &amp; COBRA Enrollees'!D218),"",'Employees &amp; COBRA Enrollees'!AC218)</f>
        <v/>
      </c>
      <c r="L212" s="226" t="str">
        <f>IF(ISBLANK('Employees &amp; COBRA Enrollees'!Z218),"",'Employees &amp; COBRA Enrollees'!Z218)</f>
        <v/>
      </c>
      <c r="M212" s="232" t="str">
        <f>IF(ISBLANK('Employees &amp; COBRA Enrollees'!AM218),"",'Employees &amp; COBRA Enrollees'!AM218)</f>
        <v/>
      </c>
      <c r="N212" s="232" t="str">
        <f>IF(ISBLANK('Employees &amp; COBRA Enrollees'!AN218),"",'Employees &amp; COBRA Enrollees'!AN218)</f>
        <v/>
      </c>
      <c r="O212" s="232" t="str">
        <f>IF(ISBLANK('Employees &amp; COBRA Enrollees'!AO218),"",'Employees &amp; COBRA Enrollees'!AO218)</f>
        <v/>
      </c>
      <c r="P212" s="232" t="str">
        <f>IF(ISBLANK('Employees &amp; COBRA Enrollees'!AP218),"",'Employees &amp; COBRA Enrollees'!AP218)</f>
        <v/>
      </c>
    </row>
    <row r="213" spans="1:16" ht="15.9" customHeight="1" thickBot="1" x14ac:dyDescent="0.3">
      <c r="A213" s="44"/>
      <c r="B213" s="223" t="str">
        <f>IF(ISBLANK('Employees &amp; COBRA Enrollees'!BR219),"",'Employees &amp; COBRA Enrollees'!BR219)</f>
        <v>Yes</v>
      </c>
      <c r="C213" s="224" t="str">
        <f>IF(ISBLANK('Employees &amp; COBRA Enrollees'!P219),"",'Employees &amp; COBRA Enrollees'!P219)</f>
        <v/>
      </c>
      <c r="D213" s="225" t="str">
        <f>IF(ISBLANK('Employees &amp; COBRA Enrollees'!Q219),"",'Employees &amp; COBRA Enrollees'!Q219)</f>
        <v/>
      </c>
      <c r="E213" s="226" t="str">
        <f>IF(ISBLANK('Employees &amp; COBRA Enrollees'!Y219),"",'Employees &amp; COBRA Enrollees'!Y219)</f>
        <v/>
      </c>
      <c r="F213" s="227" t="str">
        <f>'Employees &amp; COBRA Enrollees'!V219&amp;" "&amp;'Employees &amp; COBRA Enrollees'!U219</f>
        <v xml:space="preserve"> </v>
      </c>
      <c r="G213" s="228" t="str">
        <f>IF(ISBLANK('Employees &amp; COBRA Enrollees'!AQ219),"",'Employees &amp; COBRA Enrollees'!AQ219)</f>
        <v/>
      </c>
      <c r="H213" s="229" t="str">
        <f>IF(ISBLANK('Employees &amp; COBRA Enrollees'!Y219),"",DATEDIF(E213,C213,"y"))</f>
        <v/>
      </c>
      <c r="I213" s="230" t="str">
        <f>IF(ISBLANK('Employees &amp; COBRA Enrollees'!S219),"",'Employees &amp; COBRA Enrollees'!S219)</f>
        <v/>
      </c>
      <c r="J213" s="231" t="str">
        <f>IF(ISBLANK('Employees &amp; COBRA Enrollees'!D219),"",'Employees &amp; COBRA Enrollees'!D219)</f>
        <v/>
      </c>
      <c r="K213" s="226" t="str">
        <f>IF(ISBLANK('Employees &amp; COBRA Enrollees'!D219),"",'Employees &amp; COBRA Enrollees'!AC219)</f>
        <v/>
      </c>
      <c r="L213" s="226" t="str">
        <f>IF(ISBLANK('Employees &amp; COBRA Enrollees'!Z219),"",'Employees &amp; COBRA Enrollees'!Z219)</f>
        <v/>
      </c>
      <c r="M213" s="232" t="str">
        <f>IF(ISBLANK('Employees &amp; COBRA Enrollees'!AM219),"",'Employees &amp; COBRA Enrollees'!AM219)</f>
        <v/>
      </c>
      <c r="N213" s="232" t="str">
        <f>IF(ISBLANK('Employees &amp; COBRA Enrollees'!AN219),"",'Employees &amp; COBRA Enrollees'!AN219)</f>
        <v/>
      </c>
      <c r="O213" s="232" t="str">
        <f>IF(ISBLANK('Employees &amp; COBRA Enrollees'!AO219),"",'Employees &amp; COBRA Enrollees'!AO219)</f>
        <v/>
      </c>
      <c r="P213" s="232" t="str">
        <f>IF(ISBLANK('Employees &amp; COBRA Enrollees'!AP219),"",'Employees &amp; COBRA Enrollees'!AP219)</f>
        <v/>
      </c>
    </row>
    <row r="214" spans="1:16" ht="15.9" customHeight="1" thickBot="1" x14ac:dyDescent="0.3">
      <c r="A214" s="44"/>
      <c r="B214" s="223" t="str">
        <f>IF(ISBLANK('Employees &amp; COBRA Enrollees'!BR220),"",'Employees &amp; COBRA Enrollees'!BR220)</f>
        <v>Yes</v>
      </c>
      <c r="C214" s="224" t="str">
        <f>IF(ISBLANK('Employees &amp; COBRA Enrollees'!P220),"",'Employees &amp; COBRA Enrollees'!P220)</f>
        <v/>
      </c>
      <c r="D214" s="225" t="str">
        <f>IF(ISBLANK('Employees &amp; COBRA Enrollees'!Q220),"",'Employees &amp; COBRA Enrollees'!Q220)</f>
        <v/>
      </c>
      <c r="E214" s="226" t="str">
        <f>IF(ISBLANK('Employees &amp; COBRA Enrollees'!Y220),"",'Employees &amp; COBRA Enrollees'!Y220)</f>
        <v/>
      </c>
      <c r="F214" s="227" t="str">
        <f>'Employees &amp; COBRA Enrollees'!V220&amp;" "&amp;'Employees &amp; COBRA Enrollees'!U220</f>
        <v xml:space="preserve"> </v>
      </c>
      <c r="G214" s="228" t="str">
        <f>IF(ISBLANK('Employees &amp; COBRA Enrollees'!AQ220),"",'Employees &amp; COBRA Enrollees'!AQ220)</f>
        <v/>
      </c>
      <c r="H214" s="229" t="str">
        <f>IF(ISBLANK('Employees &amp; COBRA Enrollees'!Y220),"",DATEDIF(E214,C214,"y"))</f>
        <v/>
      </c>
      <c r="I214" s="230" t="str">
        <f>IF(ISBLANK('Employees &amp; COBRA Enrollees'!S220),"",'Employees &amp; COBRA Enrollees'!S220)</f>
        <v/>
      </c>
      <c r="J214" s="231" t="str">
        <f>IF(ISBLANK('Employees &amp; COBRA Enrollees'!D220),"",'Employees &amp; COBRA Enrollees'!D220)</f>
        <v/>
      </c>
      <c r="K214" s="226" t="str">
        <f>IF(ISBLANK('Employees &amp; COBRA Enrollees'!D220),"",'Employees &amp; COBRA Enrollees'!AC220)</f>
        <v/>
      </c>
      <c r="L214" s="226" t="str">
        <f>IF(ISBLANK('Employees &amp; COBRA Enrollees'!Z220),"",'Employees &amp; COBRA Enrollees'!Z220)</f>
        <v/>
      </c>
      <c r="M214" s="232" t="str">
        <f>IF(ISBLANK('Employees &amp; COBRA Enrollees'!AM220),"",'Employees &amp; COBRA Enrollees'!AM220)</f>
        <v/>
      </c>
      <c r="N214" s="232" t="str">
        <f>IF(ISBLANK('Employees &amp; COBRA Enrollees'!AN220),"",'Employees &amp; COBRA Enrollees'!AN220)</f>
        <v/>
      </c>
      <c r="O214" s="232" t="str">
        <f>IF(ISBLANK('Employees &amp; COBRA Enrollees'!AO220),"",'Employees &amp; COBRA Enrollees'!AO220)</f>
        <v/>
      </c>
      <c r="P214" s="232" t="str">
        <f>IF(ISBLANK('Employees &amp; COBRA Enrollees'!AP220),"",'Employees &amp; COBRA Enrollees'!AP220)</f>
        <v/>
      </c>
    </row>
    <row r="215" spans="1:16" ht="15.9" customHeight="1" thickBot="1" x14ac:dyDescent="0.3">
      <c r="A215" s="44"/>
      <c r="B215" s="223" t="str">
        <f>IF(ISBLANK('Employees &amp; COBRA Enrollees'!BR221),"",'Employees &amp; COBRA Enrollees'!BR221)</f>
        <v>Yes</v>
      </c>
      <c r="C215" s="224" t="str">
        <f>IF(ISBLANK('Employees &amp; COBRA Enrollees'!P221),"",'Employees &amp; COBRA Enrollees'!P221)</f>
        <v/>
      </c>
      <c r="D215" s="225" t="str">
        <f>IF(ISBLANK('Employees &amp; COBRA Enrollees'!Q221),"",'Employees &amp; COBRA Enrollees'!Q221)</f>
        <v/>
      </c>
      <c r="E215" s="226" t="str">
        <f>IF(ISBLANK('Employees &amp; COBRA Enrollees'!Y221),"",'Employees &amp; COBRA Enrollees'!Y221)</f>
        <v/>
      </c>
      <c r="F215" s="227" t="str">
        <f>'Employees &amp; COBRA Enrollees'!V221&amp;" "&amp;'Employees &amp; COBRA Enrollees'!U221</f>
        <v xml:space="preserve"> </v>
      </c>
      <c r="G215" s="228" t="str">
        <f>IF(ISBLANK('Employees &amp; COBRA Enrollees'!AQ221),"",'Employees &amp; COBRA Enrollees'!AQ221)</f>
        <v/>
      </c>
      <c r="H215" s="229" t="str">
        <f>IF(ISBLANK('Employees &amp; COBRA Enrollees'!Y221),"",DATEDIF(E215,C215,"y"))</f>
        <v/>
      </c>
      <c r="I215" s="230" t="str">
        <f>IF(ISBLANK('Employees &amp; COBRA Enrollees'!S221),"",'Employees &amp; COBRA Enrollees'!S221)</f>
        <v/>
      </c>
      <c r="J215" s="231" t="str">
        <f>IF(ISBLANK('Employees &amp; COBRA Enrollees'!D221),"",'Employees &amp; COBRA Enrollees'!D221)</f>
        <v/>
      </c>
      <c r="K215" s="226" t="str">
        <f>IF(ISBLANK('Employees &amp; COBRA Enrollees'!D221),"",'Employees &amp; COBRA Enrollees'!AC221)</f>
        <v/>
      </c>
      <c r="L215" s="226" t="str">
        <f>IF(ISBLANK('Employees &amp; COBRA Enrollees'!Z221),"",'Employees &amp; COBRA Enrollees'!Z221)</f>
        <v/>
      </c>
      <c r="M215" s="232" t="str">
        <f>IF(ISBLANK('Employees &amp; COBRA Enrollees'!AM221),"",'Employees &amp; COBRA Enrollees'!AM221)</f>
        <v/>
      </c>
      <c r="N215" s="232" t="str">
        <f>IF(ISBLANK('Employees &amp; COBRA Enrollees'!AN221),"",'Employees &amp; COBRA Enrollees'!AN221)</f>
        <v/>
      </c>
      <c r="O215" s="232" t="str">
        <f>IF(ISBLANK('Employees &amp; COBRA Enrollees'!AO221),"",'Employees &amp; COBRA Enrollees'!AO221)</f>
        <v/>
      </c>
      <c r="P215" s="232" t="str">
        <f>IF(ISBLANK('Employees &amp; COBRA Enrollees'!AP221),"",'Employees &amp; COBRA Enrollees'!AP221)</f>
        <v/>
      </c>
    </row>
    <row r="216" spans="1:16" ht="15.9" customHeight="1" thickBot="1" x14ac:dyDescent="0.3">
      <c r="A216" s="44"/>
      <c r="B216" s="223" t="str">
        <f>IF(ISBLANK('Employees &amp; COBRA Enrollees'!BR222),"",'Employees &amp; COBRA Enrollees'!BR222)</f>
        <v>Yes</v>
      </c>
      <c r="C216" s="224" t="str">
        <f>IF(ISBLANK('Employees &amp; COBRA Enrollees'!P222),"",'Employees &amp; COBRA Enrollees'!P222)</f>
        <v/>
      </c>
      <c r="D216" s="225" t="str">
        <f>IF(ISBLANK('Employees &amp; COBRA Enrollees'!Q222),"",'Employees &amp; COBRA Enrollees'!Q222)</f>
        <v/>
      </c>
      <c r="E216" s="226" t="str">
        <f>IF(ISBLANK('Employees &amp; COBRA Enrollees'!Y222),"",'Employees &amp; COBRA Enrollees'!Y222)</f>
        <v/>
      </c>
      <c r="F216" s="227" t="str">
        <f>'Employees &amp; COBRA Enrollees'!V222&amp;" "&amp;'Employees &amp; COBRA Enrollees'!U222</f>
        <v xml:space="preserve"> </v>
      </c>
      <c r="G216" s="228" t="str">
        <f>IF(ISBLANK('Employees &amp; COBRA Enrollees'!AQ222),"",'Employees &amp; COBRA Enrollees'!AQ222)</f>
        <v/>
      </c>
      <c r="H216" s="229" t="str">
        <f>IF(ISBLANK('Employees &amp; COBRA Enrollees'!Y222),"",DATEDIF(E216,C216,"y"))</f>
        <v/>
      </c>
      <c r="I216" s="230" t="str">
        <f>IF(ISBLANK('Employees &amp; COBRA Enrollees'!S222),"",'Employees &amp; COBRA Enrollees'!S222)</f>
        <v/>
      </c>
      <c r="J216" s="231" t="str">
        <f>IF(ISBLANK('Employees &amp; COBRA Enrollees'!D222),"",'Employees &amp; COBRA Enrollees'!D222)</f>
        <v/>
      </c>
      <c r="K216" s="226" t="str">
        <f>IF(ISBLANK('Employees &amp; COBRA Enrollees'!D222),"",'Employees &amp; COBRA Enrollees'!AC222)</f>
        <v/>
      </c>
      <c r="L216" s="226" t="str">
        <f>IF(ISBLANK('Employees &amp; COBRA Enrollees'!Z222),"",'Employees &amp; COBRA Enrollees'!Z222)</f>
        <v/>
      </c>
      <c r="M216" s="232" t="str">
        <f>IF(ISBLANK('Employees &amp; COBRA Enrollees'!AM222),"",'Employees &amp; COBRA Enrollees'!AM222)</f>
        <v/>
      </c>
      <c r="N216" s="232" t="str">
        <f>IF(ISBLANK('Employees &amp; COBRA Enrollees'!AN222),"",'Employees &amp; COBRA Enrollees'!AN222)</f>
        <v/>
      </c>
      <c r="O216" s="232" t="str">
        <f>IF(ISBLANK('Employees &amp; COBRA Enrollees'!AO222),"",'Employees &amp; COBRA Enrollees'!AO222)</f>
        <v/>
      </c>
      <c r="P216" s="232" t="str">
        <f>IF(ISBLANK('Employees &amp; COBRA Enrollees'!AP222),"",'Employees &amp; COBRA Enrollees'!AP222)</f>
        <v/>
      </c>
    </row>
    <row r="217" spans="1:16" ht="15.9" customHeight="1" thickBot="1" x14ac:dyDescent="0.3">
      <c r="A217" s="44"/>
      <c r="B217" s="223" t="str">
        <f>IF(ISBLANK('Employees &amp; COBRA Enrollees'!BR223),"",'Employees &amp; COBRA Enrollees'!BR223)</f>
        <v>Yes</v>
      </c>
      <c r="C217" s="224" t="str">
        <f>IF(ISBLANK('Employees &amp; COBRA Enrollees'!P223),"",'Employees &amp; COBRA Enrollees'!P223)</f>
        <v/>
      </c>
      <c r="D217" s="225" t="str">
        <f>IF(ISBLANK('Employees &amp; COBRA Enrollees'!Q223),"",'Employees &amp; COBRA Enrollees'!Q223)</f>
        <v/>
      </c>
      <c r="E217" s="226" t="str">
        <f>IF(ISBLANK('Employees &amp; COBRA Enrollees'!Y223),"",'Employees &amp; COBRA Enrollees'!Y223)</f>
        <v/>
      </c>
      <c r="F217" s="227" t="str">
        <f>'Employees &amp; COBRA Enrollees'!V223&amp;" "&amp;'Employees &amp; COBRA Enrollees'!U223</f>
        <v xml:space="preserve"> </v>
      </c>
      <c r="G217" s="228" t="str">
        <f>IF(ISBLANK('Employees &amp; COBRA Enrollees'!AQ223),"",'Employees &amp; COBRA Enrollees'!AQ223)</f>
        <v/>
      </c>
      <c r="H217" s="229" t="str">
        <f>IF(ISBLANK('Employees &amp; COBRA Enrollees'!Y223),"",DATEDIF(E217,C217,"y"))</f>
        <v/>
      </c>
      <c r="I217" s="230" t="str">
        <f>IF(ISBLANK('Employees &amp; COBRA Enrollees'!S223),"",'Employees &amp; COBRA Enrollees'!S223)</f>
        <v/>
      </c>
      <c r="J217" s="231" t="str">
        <f>IF(ISBLANK('Employees &amp; COBRA Enrollees'!D223),"",'Employees &amp; COBRA Enrollees'!D223)</f>
        <v/>
      </c>
      <c r="K217" s="226" t="str">
        <f>IF(ISBLANK('Employees &amp; COBRA Enrollees'!D223),"",'Employees &amp; COBRA Enrollees'!AC223)</f>
        <v/>
      </c>
      <c r="L217" s="226" t="str">
        <f>IF(ISBLANK('Employees &amp; COBRA Enrollees'!Z223),"",'Employees &amp; COBRA Enrollees'!Z223)</f>
        <v/>
      </c>
      <c r="M217" s="232" t="str">
        <f>IF(ISBLANK('Employees &amp; COBRA Enrollees'!AM223),"",'Employees &amp; COBRA Enrollees'!AM223)</f>
        <v/>
      </c>
      <c r="N217" s="232" t="str">
        <f>IF(ISBLANK('Employees &amp; COBRA Enrollees'!AN223),"",'Employees &amp; COBRA Enrollees'!AN223)</f>
        <v/>
      </c>
      <c r="O217" s="232" t="str">
        <f>IF(ISBLANK('Employees &amp; COBRA Enrollees'!AO223),"",'Employees &amp; COBRA Enrollees'!AO223)</f>
        <v/>
      </c>
      <c r="P217" s="232" t="str">
        <f>IF(ISBLANK('Employees &amp; COBRA Enrollees'!AP223),"",'Employees &amp; COBRA Enrollees'!AP223)</f>
        <v/>
      </c>
    </row>
    <row r="218" spans="1:16" ht="15.9" customHeight="1" thickBot="1" x14ac:dyDescent="0.3">
      <c r="A218" s="44"/>
      <c r="B218" s="223" t="str">
        <f>IF(ISBLANK('Employees &amp; COBRA Enrollees'!BR224),"",'Employees &amp; COBRA Enrollees'!BR224)</f>
        <v>Yes</v>
      </c>
      <c r="C218" s="224" t="str">
        <f>IF(ISBLANK('Employees &amp; COBRA Enrollees'!P224),"",'Employees &amp; COBRA Enrollees'!P224)</f>
        <v/>
      </c>
      <c r="D218" s="225" t="str">
        <f>IF(ISBLANK('Employees &amp; COBRA Enrollees'!Q224),"",'Employees &amp; COBRA Enrollees'!Q224)</f>
        <v/>
      </c>
      <c r="E218" s="226" t="str">
        <f>IF(ISBLANK('Employees &amp; COBRA Enrollees'!Y224),"",'Employees &amp; COBRA Enrollees'!Y224)</f>
        <v/>
      </c>
      <c r="F218" s="227" t="str">
        <f>'Employees &amp; COBRA Enrollees'!V224&amp;" "&amp;'Employees &amp; COBRA Enrollees'!U224</f>
        <v xml:space="preserve"> </v>
      </c>
      <c r="G218" s="228" t="str">
        <f>IF(ISBLANK('Employees &amp; COBRA Enrollees'!AQ224),"",'Employees &amp; COBRA Enrollees'!AQ224)</f>
        <v/>
      </c>
      <c r="H218" s="229" t="str">
        <f>IF(ISBLANK('Employees &amp; COBRA Enrollees'!Y224),"",DATEDIF(E218,C218,"y"))</f>
        <v/>
      </c>
      <c r="I218" s="230" t="str">
        <f>IF(ISBLANK('Employees &amp; COBRA Enrollees'!S224),"",'Employees &amp; COBRA Enrollees'!S224)</f>
        <v/>
      </c>
      <c r="J218" s="231" t="str">
        <f>IF(ISBLANK('Employees &amp; COBRA Enrollees'!D224),"",'Employees &amp; COBRA Enrollees'!D224)</f>
        <v/>
      </c>
      <c r="K218" s="226" t="str">
        <f>IF(ISBLANK('Employees &amp; COBRA Enrollees'!D224),"",'Employees &amp; COBRA Enrollees'!AC224)</f>
        <v/>
      </c>
      <c r="L218" s="226" t="str">
        <f>IF(ISBLANK('Employees &amp; COBRA Enrollees'!Z224),"",'Employees &amp; COBRA Enrollees'!Z224)</f>
        <v/>
      </c>
      <c r="M218" s="232" t="str">
        <f>IF(ISBLANK('Employees &amp; COBRA Enrollees'!AM224),"",'Employees &amp; COBRA Enrollees'!AM224)</f>
        <v/>
      </c>
      <c r="N218" s="232" t="str">
        <f>IF(ISBLANK('Employees &amp; COBRA Enrollees'!AN224),"",'Employees &amp; COBRA Enrollees'!AN224)</f>
        <v/>
      </c>
      <c r="O218" s="232" t="str">
        <f>IF(ISBLANK('Employees &amp; COBRA Enrollees'!AO224),"",'Employees &amp; COBRA Enrollees'!AO224)</f>
        <v/>
      </c>
      <c r="P218" s="232" t="str">
        <f>IF(ISBLANK('Employees &amp; COBRA Enrollees'!AP224),"",'Employees &amp; COBRA Enrollees'!AP224)</f>
        <v/>
      </c>
    </row>
    <row r="219" spans="1:16" ht="15.9" customHeight="1" thickBot="1" x14ac:dyDescent="0.3">
      <c r="A219" s="44"/>
      <c r="B219" s="223" t="str">
        <f>IF(ISBLANK('Employees &amp; COBRA Enrollees'!BR225),"",'Employees &amp; COBRA Enrollees'!BR225)</f>
        <v>Yes</v>
      </c>
      <c r="C219" s="224" t="str">
        <f>IF(ISBLANK('Employees &amp; COBRA Enrollees'!P225),"",'Employees &amp; COBRA Enrollees'!P225)</f>
        <v/>
      </c>
      <c r="D219" s="225" t="str">
        <f>IF(ISBLANK('Employees &amp; COBRA Enrollees'!Q225),"",'Employees &amp; COBRA Enrollees'!Q225)</f>
        <v/>
      </c>
      <c r="E219" s="226" t="str">
        <f>IF(ISBLANK('Employees &amp; COBRA Enrollees'!Y225),"",'Employees &amp; COBRA Enrollees'!Y225)</f>
        <v/>
      </c>
      <c r="F219" s="227" t="str">
        <f>'Employees &amp; COBRA Enrollees'!V225&amp;" "&amp;'Employees &amp; COBRA Enrollees'!U225</f>
        <v xml:space="preserve"> </v>
      </c>
      <c r="G219" s="228" t="str">
        <f>IF(ISBLANK('Employees &amp; COBRA Enrollees'!AQ225),"",'Employees &amp; COBRA Enrollees'!AQ225)</f>
        <v/>
      </c>
      <c r="H219" s="229" t="str">
        <f>IF(ISBLANK('Employees &amp; COBRA Enrollees'!Y225),"",DATEDIF(E219,C219,"y"))</f>
        <v/>
      </c>
      <c r="I219" s="230" t="str">
        <f>IF(ISBLANK('Employees &amp; COBRA Enrollees'!S225),"",'Employees &amp; COBRA Enrollees'!S225)</f>
        <v/>
      </c>
      <c r="J219" s="231" t="str">
        <f>IF(ISBLANK('Employees &amp; COBRA Enrollees'!D225),"",'Employees &amp; COBRA Enrollees'!D225)</f>
        <v/>
      </c>
      <c r="K219" s="226" t="str">
        <f>IF(ISBLANK('Employees &amp; COBRA Enrollees'!D225),"",'Employees &amp; COBRA Enrollees'!AC225)</f>
        <v/>
      </c>
      <c r="L219" s="226" t="str">
        <f>IF(ISBLANK('Employees &amp; COBRA Enrollees'!Z225),"",'Employees &amp; COBRA Enrollees'!Z225)</f>
        <v/>
      </c>
      <c r="M219" s="232" t="str">
        <f>IF(ISBLANK('Employees &amp; COBRA Enrollees'!AM225),"",'Employees &amp; COBRA Enrollees'!AM225)</f>
        <v/>
      </c>
      <c r="N219" s="232" t="str">
        <f>IF(ISBLANK('Employees &amp; COBRA Enrollees'!AN225),"",'Employees &amp; COBRA Enrollees'!AN225)</f>
        <v/>
      </c>
      <c r="O219" s="232" t="str">
        <f>IF(ISBLANK('Employees &amp; COBRA Enrollees'!AO225),"",'Employees &amp; COBRA Enrollees'!AO225)</f>
        <v/>
      </c>
      <c r="P219" s="232" t="str">
        <f>IF(ISBLANK('Employees &amp; COBRA Enrollees'!AP225),"",'Employees &amp; COBRA Enrollees'!AP225)</f>
        <v/>
      </c>
    </row>
    <row r="220" spans="1:16" ht="15.9" customHeight="1" thickBot="1" x14ac:dyDescent="0.3">
      <c r="A220" s="44"/>
      <c r="B220" s="223" t="str">
        <f>IF(ISBLANK('Employees &amp; COBRA Enrollees'!BR226),"",'Employees &amp; COBRA Enrollees'!BR226)</f>
        <v>Yes</v>
      </c>
      <c r="C220" s="224" t="str">
        <f>IF(ISBLANK('Employees &amp; COBRA Enrollees'!P226),"",'Employees &amp; COBRA Enrollees'!P226)</f>
        <v/>
      </c>
      <c r="D220" s="225" t="str">
        <f>IF(ISBLANK('Employees &amp; COBRA Enrollees'!Q226),"",'Employees &amp; COBRA Enrollees'!Q226)</f>
        <v/>
      </c>
      <c r="E220" s="226" t="str">
        <f>IF(ISBLANK('Employees &amp; COBRA Enrollees'!Y226),"",'Employees &amp; COBRA Enrollees'!Y226)</f>
        <v/>
      </c>
      <c r="F220" s="227" t="str">
        <f>'Employees &amp; COBRA Enrollees'!V226&amp;" "&amp;'Employees &amp; COBRA Enrollees'!U226</f>
        <v xml:space="preserve"> </v>
      </c>
      <c r="G220" s="228" t="str">
        <f>IF(ISBLANK('Employees &amp; COBRA Enrollees'!AQ226),"",'Employees &amp; COBRA Enrollees'!AQ226)</f>
        <v/>
      </c>
      <c r="H220" s="229" t="str">
        <f>IF(ISBLANK('Employees &amp; COBRA Enrollees'!Y226),"",DATEDIF(E220,C220,"y"))</f>
        <v/>
      </c>
      <c r="I220" s="230" t="str">
        <f>IF(ISBLANK('Employees &amp; COBRA Enrollees'!S226),"",'Employees &amp; COBRA Enrollees'!S226)</f>
        <v/>
      </c>
      <c r="J220" s="231" t="str">
        <f>IF(ISBLANK('Employees &amp; COBRA Enrollees'!D226),"",'Employees &amp; COBRA Enrollees'!D226)</f>
        <v/>
      </c>
      <c r="K220" s="226" t="str">
        <f>IF(ISBLANK('Employees &amp; COBRA Enrollees'!D226),"",'Employees &amp; COBRA Enrollees'!AC226)</f>
        <v/>
      </c>
      <c r="L220" s="226" t="str">
        <f>IF(ISBLANK('Employees &amp; COBRA Enrollees'!Z226),"",'Employees &amp; COBRA Enrollees'!Z226)</f>
        <v/>
      </c>
      <c r="M220" s="232" t="str">
        <f>IF(ISBLANK('Employees &amp; COBRA Enrollees'!AM226),"",'Employees &amp; COBRA Enrollees'!AM226)</f>
        <v/>
      </c>
      <c r="N220" s="232" t="str">
        <f>IF(ISBLANK('Employees &amp; COBRA Enrollees'!AN226),"",'Employees &amp; COBRA Enrollees'!AN226)</f>
        <v/>
      </c>
      <c r="O220" s="232" t="str">
        <f>IF(ISBLANK('Employees &amp; COBRA Enrollees'!AO226),"",'Employees &amp; COBRA Enrollees'!AO226)</f>
        <v/>
      </c>
      <c r="P220" s="232" t="str">
        <f>IF(ISBLANK('Employees &amp; COBRA Enrollees'!AP226),"",'Employees &amp; COBRA Enrollees'!AP226)</f>
        <v/>
      </c>
    </row>
    <row r="221" spans="1:16" ht="15.9" customHeight="1" thickBot="1" x14ac:dyDescent="0.3">
      <c r="A221" s="44"/>
      <c r="B221" s="223" t="str">
        <f>IF(ISBLANK('Employees &amp; COBRA Enrollees'!BR227),"",'Employees &amp; COBRA Enrollees'!BR227)</f>
        <v>Yes</v>
      </c>
      <c r="C221" s="224" t="str">
        <f>IF(ISBLANK('Employees &amp; COBRA Enrollees'!P227),"",'Employees &amp; COBRA Enrollees'!P227)</f>
        <v/>
      </c>
      <c r="D221" s="225" t="str">
        <f>IF(ISBLANK('Employees &amp; COBRA Enrollees'!Q227),"",'Employees &amp; COBRA Enrollees'!Q227)</f>
        <v/>
      </c>
      <c r="E221" s="226" t="str">
        <f>IF(ISBLANK('Employees &amp; COBRA Enrollees'!Y227),"",'Employees &amp; COBRA Enrollees'!Y227)</f>
        <v/>
      </c>
      <c r="F221" s="227" t="str">
        <f>'Employees &amp; COBRA Enrollees'!V227&amp;" "&amp;'Employees &amp; COBRA Enrollees'!U227</f>
        <v xml:space="preserve"> </v>
      </c>
      <c r="G221" s="228" t="str">
        <f>IF(ISBLANK('Employees &amp; COBRA Enrollees'!AQ227),"",'Employees &amp; COBRA Enrollees'!AQ227)</f>
        <v/>
      </c>
      <c r="H221" s="229" t="str">
        <f>IF(ISBLANK('Employees &amp; COBRA Enrollees'!Y227),"",DATEDIF(E221,C221,"y"))</f>
        <v/>
      </c>
      <c r="I221" s="230" t="str">
        <f>IF(ISBLANK('Employees &amp; COBRA Enrollees'!S227),"",'Employees &amp; COBRA Enrollees'!S227)</f>
        <v/>
      </c>
      <c r="J221" s="231" t="str">
        <f>IF(ISBLANK('Employees &amp; COBRA Enrollees'!D227),"",'Employees &amp; COBRA Enrollees'!D227)</f>
        <v/>
      </c>
      <c r="K221" s="226" t="str">
        <f>IF(ISBLANK('Employees &amp; COBRA Enrollees'!D227),"",'Employees &amp; COBRA Enrollees'!AC227)</f>
        <v/>
      </c>
      <c r="L221" s="226" t="str">
        <f>IF(ISBLANK('Employees &amp; COBRA Enrollees'!Z227),"",'Employees &amp; COBRA Enrollees'!Z227)</f>
        <v/>
      </c>
      <c r="M221" s="232" t="str">
        <f>IF(ISBLANK('Employees &amp; COBRA Enrollees'!AM227),"",'Employees &amp; COBRA Enrollees'!AM227)</f>
        <v/>
      </c>
      <c r="N221" s="232" t="str">
        <f>IF(ISBLANK('Employees &amp; COBRA Enrollees'!AN227),"",'Employees &amp; COBRA Enrollees'!AN227)</f>
        <v/>
      </c>
      <c r="O221" s="232" t="str">
        <f>IF(ISBLANK('Employees &amp; COBRA Enrollees'!AO227),"",'Employees &amp; COBRA Enrollees'!AO227)</f>
        <v/>
      </c>
      <c r="P221" s="232" t="str">
        <f>IF(ISBLANK('Employees &amp; COBRA Enrollees'!AP227),"",'Employees &amp; COBRA Enrollees'!AP227)</f>
        <v/>
      </c>
    </row>
    <row r="222" spans="1:16" ht="15.9" customHeight="1" thickBot="1" x14ac:dyDescent="0.3">
      <c r="A222" s="44"/>
      <c r="B222" s="223" t="str">
        <f>IF(ISBLANK('Employees &amp; COBRA Enrollees'!BR228),"",'Employees &amp; COBRA Enrollees'!BR228)</f>
        <v>Yes</v>
      </c>
      <c r="C222" s="224" t="str">
        <f>IF(ISBLANK('Employees &amp; COBRA Enrollees'!P228),"",'Employees &amp; COBRA Enrollees'!P228)</f>
        <v/>
      </c>
      <c r="D222" s="225" t="str">
        <f>IF(ISBLANK('Employees &amp; COBRA Enrollees'!Q228),"",'Employees &amp; COBRA Enrollees'!Q228)</f>
        <v/>
      </c>
      <c r="E222" s="226" t="str">
        <f>IF(ISBLANK('Employees &amp; COBRA Enrollees'!Y228),"",'Employees &amp; COBRA Enrollees'!Y228)</f>
        <v/>
      </c>
      <c r="F222" s="227" t="str">
        <f>'Employees &amp; COBRA Enrollees'!V228&amp;" "&amp;'Employees &amp; COBRA Enrollees'!U228</f>
        <v xml:space="preserve"> </v>
      </c>
      <c r="G222" s="228" t="str">
        <f>IF(ISBLANK('Employees &amp; COBRA Enrollees'!AQ228),"",'Employees &amp; COBRA Enrollees'!AQ228)</f>
        <v/>
      </c>
      <c r="H222" s="229" t="str">
        <f>IF(ISBLANK('Employees &amp; COBRA Enrollees'!Y228),"",DATEDIF(E222,C222,"y"))</f>
        <v/>
      </c>
      <c r="I222" s="230" t="str">
        <f>IF(ISBLANK('Employees &amp; COBRA Enrollees'!S228),"",'Employees &amp; COBRA Enrollees'!S228)</f>
        <v/>
      </c>
      <c r="J222" s="231" t="str">
        <f>IF(ISBLANK('Employees &amp; COBRA Enrollees'!D228),"",'Employees &amp; COBRA Enrollees'!D228)</f>
        <v/>
      </c>
      <c r="K222" s="226" t="str">
        <f>IF(ISBLANK('Employees &amp; COBRA Enrollees'!D228),"",'Employees &amp; COBRA Enrollees'!AC228)</f>
        <v/>
      </c>
      <c r="L222" s="226" t="str">
        <f>IF(ISBLANK('Employees &amp; COBRA Enrollees'!Z228),"",'Employees &amp; COBRA Enrollees'!Z228)</f>
        <v/>
      </c>
      <c r="M222" s="232" t="str">
        <f>IF(ISBLANK('Employees &amp; COBRA Enrollees'!AM228),"",'Employees &amp; COBRA Enrollees'!AM228)</f>
        <v/>
      </c>
      <c r="N222" s="232" t="str">
        <f>IF(ISBLANK('Employees &amp; COBRA Enrollees'!AN228),"",'Employees &amp; COBRA Enrollees'!AN228)</f>
        <v/>
      </c>
      <c r="O222" s="232" t="str">
        <f>IF(ISBLANK('Employees &amp; COBRA Enrollees'!AO228),"",'Employees &amp; COBRA Enrollees'!AO228)</f>
        <v/>
      </c>
      <c r="P222" s="232" t="str">
        <f>IF(ISBLANK('Employees &amp; COBRA Enrollees'!AP228),"",'Employees &amp; COBRA Enrollees'!AP228)</f>
        <v/>
      </c>
    </row>
    <row r="223" spans="1:16" ht="15.9" customHeight="1" thickBot="1" x14ac:dyDescent="0.3">
      <c r="A223" s="44"/>
      <c r="B223" s="223" t="str">
        <f>IF(ISBLANK('Employees &amp; COBRA Enrollees'!BR229),"",'Employees &amp; COBRA Enrollees'!BR229)</f>
        <v>Yes</v>
      </c>
      <c r="C223" s="224" t="str">
        <f>IF(ISBLANK('Employees &amp; COBRA Enrollees'!P229),"",'Employees &amp; COBRA Enrollees'!P229)</f>
        <v/>
      </c>
      <c r="D223" s="225" t="str">
        <f>IF(ISBLANK('Employees &amp; COBRA Enrollees'!Q229),"",'Employees &amp; COBRA Enrollees'!Q229)</f>
        <v/>
      </c>
      <c r="E223" s="226" t="str">
        <f>IF(ISBLANK('Employees &amp; COBRA Enrollees'!Y229),"",'Employees &amp; COBRA Enrollees'!Y229)</f>
        <v/>
      </c>
      <c r="F223" s="227" t="str">
        <f>'Employees &amp; COBRA Enrollees'!V229&amp;" "&amp;'Employees &amp; COBRA Enrollees'!U229</f>
        <v xml:space="preserve"> </v>
      </c>
      <c r="G223" s="228" t="str">
        <f>IF(ISBLANK('Employees &amp; COBRA Enrollees'!AQ229),"",'Employees &amp; COBRA Enrollees'!AQ229)</f>
        <v/>
      </c>
      <c r="H223" s="229" t="str">
        <f>IF(ISBLANK('Employees &amp; COBRA Enrollees'!Y229),"",DATEDIF(E223,C223,"y"))</f>
        <v/>
      </c>
      <c r="I223" s="230" t="str">
        <f>IF(ISBLANK('Employees &amp; COBRA Enrollees'!S229),"",'Employees &amp; COBRA Enrollees'!S229)</f>
        <v/>
      </c>
      <c r="J223" s="231" t="str">
        <f>IF(ISBLANK('Employees &amp; COBRA Enrollees'!D229),"",'Employees &amp; COBRA Enrollees'!D229)</f>
        <v/>
      </c>
      <c r="K223" s="226" t="str">
        <f>IF(ISBLANK('Employees &amp; COBRA Enrollees'!D229),"",'Employees &amp; COBRA Enrollees'!AC229)</f>
        <v/>
      </c>
      <c r="L223" s="226" t="str">
        <f>IF(ISBLANK('Employees &amp; COBRA Enrollees'!Z229),"",'Employees &amp; COBRA Enrollees'!Z229)</f>
        <v/>
      </c>
      <c r="M223" s="232" t="str">
        <f>IF(ISBLANK('Employees &amp; COBRA Enrollees'!AM229),"",'Employees &amp; COBRA Enrollees'!AM229)</f>
        <v/>
      </c>
      <c r="N223" s="232" t="str">
        <f>IF(ISBLANK('Employees &amp; COBRA Enrollees'!AN229),"",'Employees &amp; COBRA Enrollees'!AN229)</f>
        <v/>
      </c>
      <c r="O223" s="232" t="str">
        <f>IF(ISBLANK('Employees &amp; COBRA Enrollees'!AO229),"",'Employees &amp; COBRA Enrollees'!AO229)</f>
        <v/>
      </c>
      <c r="P223" s="232" t="str">
        <f>IF(ISBLANK('Employees &amp; COBRA Enrollees'!AP229),"",'Employees &amp; COBRA Enrollees'!AP229)</f>
        <v/>
      </c>
    </row>
    <row r="224" spans="1:16" ht="15.9" customHeight="1" thickBot="1" x14ac:dyDescent="0.3">
      <c r="A224" s="44"/>
      <c r="B224" s="223" t="str">
        <f>IF(ISBLANK('Employees &amp; COBRA Enrollees'!BR230),"",'Employees &amp; COBRA Enrollees'!BR230)</f>
        <v>Yes</v>
      </c>
      <c r="C224" s="224" t="str">
        <f>IF(ISBLANK('Employees &amp; COBRA Enrollees'!P230),"",'Employees &amp; COBRA Enrollees'!P230)</f>
        <v/>
      </c>
      <c r="D224" s="225" t="str">
        <f>IF(ISBLANK('Employees &amp; COBRA Enrollees'!Q230),"",'Employees &amp; COBRA Enrollees'!Q230)</f>
        <v/>
      </c>
      <c r="E224" s="226" t="str">
        <f>IF(ISBLANK('Employees &amp; COBRA Enrollees'!Y230),"",'Employees &amp; COBRA Enrollees'!Y230)</f>
        <v/>
      </c>
      <c r="F224" s="227" t="str">
        <f>'Employees &amp; COBRA Enrollees'!V230&amp;" "&amp;'Employees &amp; COBRA Enrollees'!U230</f>
        <v xml:space="preserve"> </v>
      </c>
      <c r="G224" s="228" t="str">
        <f>IF(ISBLANK('Employees &amp; COBRA Enrollees'!AQ230),"",'Employees &amp; COBRA Enrollees'!AQ230)</f>
        <v/>
      </c>
      <c r="H224" s="229" t="str">
        <f>IF(ISBLANK('Employees &amp; COBRA Enrollees'!Y230),"",DATEDIF(E224,C224,"y"))</f>
        <v/>
      </c>
      <c r="I224" s="230" t="str">
        <f>IF(ISBLANK('Employees &amp; COBRA Enrollees'!S230),"",'Employees &amp; COBRA Enrollees'!S230)</f>
        <v/>
      </c>
      <c r="J224" s="231" t="str">
        <f>IF(ISBLANK('Employees &amp; COBRA Enrollees'!D230),"",'Employees &amp; COBRA Enrollees'!D230)</f>
        <v/>
      </c>
      <c r="K224" s="226" t="str">
        <f>IF(ISBLANK('Employees &amp; COBRA Enrollees'!D230),"",'Employees &amp; COBRA Enrollees'!AC230)</f>
        <v/>
      </c>
      <c r="L224" s="226" t="str">
        <f>IF(ISBLANK('Employees &amp; COBRA Enrollees'!Z230),"",'Employees &amp; COBRA Enrollees'!Z230)</f>
        <v/>
      </c>
      <c r="M224" s="232" t="str">
        <f>IF(ISBLANK('Employees &amp; COBRA Enrollees'!AM230),"",'Employees &amp; COBRA Enrollees'!AM230)</f>
        <v/>
      </c>
      <c r="N224" s="232" t="str">
        <f>IF(ISBLANK('Employees &amp; COBRA Enrollees'!AN230),"",'Employees &amp; COBRA Enrollees'!AN230)</f>
        <v/>
      </c>
      <c r="O224" s="232" t="str">
        <f>IF(ISBLANK('Employees &amp; COBRA Enrollees'!AO230),"",'Employees &amp; COBRA Enrollees'!AO230)</f>
        <v/>
      </c>
      <c r="P224" s="232" t="str">
        <f>IF(ISBLANK('Employees &amp; COBRA Enrollees'!AP230),"",'Employees &amp; COBRA Enrollees'!AP230)</f>
        <v/>
      </c>
    </row>
    <row r="225" spans="1:16" ht="15.9" customHeight="1" thickBot="1" x14ac:dyDescent="0.3">
      <c r="A225" s="44"/>
      <c r="B225" s="223" t="str">
        <f>IF(ISBLANK('Employees &amp; COBRA Enrollees'!BR231),"",'Employees &amp; COBRA Enrollees'!BR231)</f>
        <v>Yes</v>
      </c>
      <c r="C225" s="224" t="str">
        <f>IF(ISBLANK('Employees &amp; COBRA Enrollees'!P231),"",'Employees &amp; COBRA Enrollees'!P231)</f>
        <v/>
      </c>
      <c r="D225" s="225" t="str">
        <f>IF(ISBLANK('Employees &amp; COBRA Enrollees'!Q231),"",'Employees &amp; COBRA Enrollees'!Q231)</f>
        <v/>
      </c>
      <c r="E225" s="226" t="str">
        <f>IF(ISBLANK('Employees &amp; COBRA Enrollees'!Y231),"",'Employees &amp; COBRA Enrollees'!Y231)</f>
        <v/>
      </c>
      <c r="F225" s="227" t="str">
        <f>'Employees &amp; COBRA Enrollees'!V231&amp;" "&amp;'Employees &amp; COBRA Enrollees'!U231</f>
        <v xml:space="preserve"> </v>
      </c>
      <c r="G225" s="228" t="str">
        <f>IF(ISBLANK('Employees &amp; COBRA Enrollees'!AQ231),"",'Employees &amp; COBRA Enrollees'!AQ231)</f>
        <v/>
      </c>
      <c r="H225" s="229" t="str">
        <f>IF(ISBLANK('Employees &amp; COBRA Enrollees'!Y231),"",DATEDIF(E225,C225,"y"))</f>
        <v/>
      </c>
      <c r="I225" s="230" t="str">
        <f>IF(ISBLANK('Employees &amp; COBRA Enrollees'!S231),"",'Employees &amp; COBRA Enrollees'!S231)</f>
        <v/>
      </c>
      <c r="J225" s="231" t="str">
        <f>IF(ISBLANK('Employees &amp; COBRA Enrollees'!D231),"",'Employees &amp; COBRA Enrollees'!D231)</f>
        <v/>
      </c>
      <c r="K225" s="226" t="str">
        <f>IF(ISBLANK('Employees &amp; COBRA Enrollees'!D231),"",'Employees &amp; COBRA Enrollees'!AC231)</f>
        <v/>
      </c>
      <c r="L225" s="226" t="str">
        <f>IF(ISBLANK('Employees &amp; COBRA Enrollees'!Z231),"",'Employees &amp; COBRA Enrollees'!Z231)</f>
        <v/>
      </c>
      <c r="M225" s="232" t="str">
        <f>IF(ISBLANK('Employees &amp; COBRA Enrollees'!AM231),"",'Employees &amp; COBRA Enrollees'!AM231)</f>
        <v/>
      </c>
      <c r="N225" s="232" t="str">
        <f>IF(ISBLANK('Employees &amp; COBRA Enrollees'!AN231),"",'Employees &amp; COBRA Enrollees'!AN231)</f>
        <v/>
      </c>
      <c r="O225" s="232" t="str">
        <f>IF(ISBLANK('Employees &amp; COBRA Enrollees'!AO231),"",'Employees &amp; COBRA Enrollees'!AO231)</f>
        <v/>
      </c>
      <c r="P225" s="232" t="str">
        <f>IF(ISBLANK('Employees &amp; COBRA Enrollees'!AP231),"",'Employees &amp; COBRA Enrollees'!AP231)</f>
        <v/>
      </c>
    </row>
    <row r="226" spans="1:16" ht="15.9" customHeight="1" thickBot="1" x14ac:dyDescent="0.3">
      <c r="A226" s="44"/>
      <c r="B226" s="223" t="str">
        <f>IF(ISBLANK('Employees &amp; COBRA Enrollees'!BR232),"",'Employees &amp; COBRA Enrollees'!BR232)</f>
        <v>Yes</v>
      </c>
      <c r="C226" s="224" t="str">
        <f>IF(ISBLANK('Employees &amp; COBRA Enrollees'!P232),"",'Employees &amp; COBRA Enrollees'!P232)</f>
        <v/>
      </c>
      <c r="D226" s="225" t="str">
        <f>IF(ISBLANK('Employees &amp; COBRA Enrollees'!Q232),"",'Employees &amp; COBRA Enrollees'!Q232)</f>
        <v/>
      </c>
      <c r="E226" s="226" t="str">
        <f>IF(ISBLANK('Employees &amp; COBRA Enrollees'!Y232),"",'Employees &amp; COBRA Enrollees'!Y232)</f>
        <v/>
      </c>
      <c r="F226" s="227" t="str">
        <f>'Employees &amp; COBRA Enrollees'!V232&amp;" "&amp;'Employees &amp; COBRA Enrollees'!U232</f>
        <v xml:space="preserve"> </v>
      </c>
      <c r="G226" s="228" t="str">
        <f>IF(ISBLANK('Employees &amp; COBRA Enrollees'!AQ232),"",'Employees &amp; COBRA Enrollees'!AQ232)</f>
        <v/>
      </c>
      <c r="H226" s="229" t="str">
        <f>IF(ISBLANK('Employees &amp; COBRA Enrollees'!Y232),"",DATEDIF(E226,C226,"y"))</f>
        <v/>
      </c>
      <c r="I226" s="230" t="str">
        <f>IF(ISBLANK('Employees &amp; COBRA Enrollees'!S232),"",'Employees &amp; COBRA Enrollees'!S232)</f>
        <v/>
      </c>
      <c r="J226" s="231" t="str">
        <f>IF(ISBLANK('Employees &amp; COBRA Enrollees'!D232),"",'Employees &amp; COBRA Enrollees'!D232)</f>
        <v/>
      </c>
      <c r="K226" s="226" t="str">
        <f>IF(ISBLANK('Employees &amp; COBRA Enrollees'!D232),"",'Employees &amp; COBRA Enrollees'!AC232)</f>
        <v/>
      </c>
      <c r="L226" s="226" t="str">
        <f>IF(ISBLANK('Employees &amp; COBRA Enrollees'!Z232),"",'Employees &amp; COBRA Enrollees'!Z232)</f>
        <v/>
      </c>
      <c r="M226" s="232" t="str">
        <f>IF(ISBLANK('Employees &amp; COBRA Enrollees'!AM232),"",'Employees &amp; COBRA Enrollees'!AM232)</f>
        <v/>
      </c>
      <c r="N226" s="232" t="str">
        <f>IF(ISBLANK('Employees &amp; COBRA Enrollees'!AN232),"",'Employees &amp; COBRA Enrollees'!AN232)</f>
        <v/>
      </c>
      <c r="O226" s="232" t="str">
        <f>IF(ISBLANK('Employees &amp; COBRA Enrollees'!AO232),"",'Employees &amp; COBRA Enrollees'!AO232)</f>
        <v/>
      </c>
      <c r="P226" s="232" t="str">
        <f>IF(ISBLANK('Employees &amp; COBRA Enrollees'!AP232),"",'Employees &amp; COBRA Enrollees'!AP232)</f>
        <v/>
      </c>
    </row>
    <row r="227" spans="1:16" ht="15.9" customHeight="1" thickBot="1" x14ac:dyDescent="0.3">
      <c r="A227" s="44"/>
      <c r="B227" s="223" t="str">
        <f>IF(ISBLANK('Employees &amp; COBRA Enrollees'!BR233),"",'Employees &amp; COBRA Enrollees'!BR233)</f>
        <v>Yes</v>
      </c>
      <c r="C227" s="224" t="str">
        <f>IF(ISBLANK('Employees &amp; COBRA Enrollees'!P233),"",'Employees &amp; COBRA Enrollees'!P233)</f>
        <v/>
      </c>
      <c r="D227" s="225" t="str">
        <f>IF(ISBLANK('Employees &amp; COBRA Enrollees'!Q233),"",'Employees &amp; COBRA Enrollees'!Q233)</f>
        <v/>
      </c>
      <c r="E227" s="226" t="str">
        <f>IF(ISBLANK('Employees &amp; COBRA Enrollees'!Y233),"",'Employees &amp; COBRA Enrollees'!Y233)</f>
        <v/>
      </c>
      <c r="F227" s="227" t="str">
        <f>'Employees &amp; COBRA Enrollees'!V233&amp;" "&amp;'Employees &amp; COBRA Enrollees'!U233</f>
        <v xml:space="preserve"> </v>
      </c>
      <c r="G227" s="228" t="str">
        <f>IF(ISBLANK('Employees &amp; COBRA Enrollees'!AQ233),"",'Employees &amp; COBRA Enrollees'!AQ233)</f>
        <v/>
      </c>
      <c r="H227" s="229" t="str">
        <f>IF(ISBLANK('Employees &amp; COBRA Enrollees'!Y233),"",DATEDIF(E227,C227,"y"))</f>
        <v/>
      </c>
      <c r="I227" s="230" t="str">
        <f>IF(ISBLANK('Employees &amp; COBRA Enrollees'!S233),"",'Employees &amp; COBRA Enrollees'!S233)</f>
        <v/>
      </c>
      <c r="J227" s="231" t="str">
        <f>IF(ISBLANK('Employees &amp; COBRA Enrollees'!D233),"",'Employees &amp; COBRA Enrollees'!D233)</f>
        <v/>
      </c>
      <c r="K227" s="226" t="str">
        <f>IF(ISBLANK('Employees &amp; COBRA Enrollees'!D233),"",'Employees &amp; COBRA Enrollees'!AC233)</f>
        <v/>
      </c>
      <c r="L227" s="226" t="str">
        <f>IF(ISBLANK('Employees &amp; COBRA Enrollees'!Z233),"",'Employees &amp; COBRA Enrollees'!Z233)</f>
        <v/>
      </c>
      <c r="M227" s="232" t="str">
        <f>IF(ISBLANK('Employees &amp; COBRA Enrollees'!AM233),"",'Employees &amp; COBRA Enrollees'!AM233)</f>
        <v/>
      </c>
      <c r="N227" s="232" t="str">
        <f>IF(ISBLANK('Employees &amp; COBRA Enrollees'!AN233),"",'Employees &amp; COBRA Enrollees'!AN233)</f>
        <v/>
      </c>
      <c r="O227" s="232" t="str">
        <f>IF(ISBLANK('Employees &amp; COBRA Enrollees'!AO233),"",'Employees &amp; COBRA Enrollees'!AO233)</f>
        <v/>
      </c>
      <c r="P227" s="232" t="str">
        <f>IF(ISBLANK('Employees &amp; COBRA Enrollees'!AP233),"",'Employees &amp; COBRA Enrollees'!AP233)</f>
        <v/>
      </c>
    </row>
    <row r="228" spans="1:16" ht="15.9" customHeight="1" thickBot="1" x14ac:dyDescent="0.3">
      <c r="A228" s="44"/>
      <c r="B228" s="223" t="str">
        <f>IF(ISBLANK('Employees &amp; COBRA Enrollees'!BR234),"",'Employees &amp; COBRA Enrollees'!BR234)</f>
        <v>Yes</v>
      </c>
      <c r="C228" s="224" t="str">
        <f>IF(ISBLANK('Employees &amp; COBRA Enrollees'!P234),"",'Employees &amp; COBRA Enrollees'!P234)</f>
        <v/>
      </c>
      <c r="D228" s="225" t="str">
        <f>IF(ISBLANK('Employees &amp; COBRA Enrollees'!Q234),"",'Employees &amp; COBRA Enrollees'!Q234)</f>
        <v/>
      </c>
      <c r="E228" s="226" t="str">
        <f>IF(ISBLANK('Employees &amp; COBRA Enrollees'!Y234),"",'Employees &amp; COBRA Enrollees'!Y234)</f>
        <v/>
      </c>
      <c r="F228" s="227" t="str">
        <f>'Employees &amp; COBRA Enrollees'!V234&amp;" "&amp;'Employees &amp; COBRA Enrollees'!U234</f>
        <v xml:space="preserve"> </v>
      </c>
      <c r="G228" s="228" t="str">
        <f>IF(ISBLANK('Employees &amp; COBRA Enrollees'!AQ234),"",'Employees &amp; COBRA Enrollees'!AQ234)</f>
        <v/>
      </c>
      <c r="H228" s="229" t="str">
        <f>IF(ISBLANK('Employees &amp; COBRA Enrollees'!Y234),"",DATEDIF(E228,C228,"y"))</f>
        <v/>
      </c>
      <c r="I228" s="230" t="str">
        <f>IF(ISBLANK('Employees &amp; COBRA Enrollees'!S234),"",'Employees &amp; COBRA Enrollees'!S234)</f>
        <v/>
      </c>
      <c r="J228" s="231" t="str">
        <f>IF(ISBLANK('Employees &amp; COBRA Enrollees'!D234),"",'Employees &amp; COBRA Enrollees'!D234)</f>
        <v/>
      </c>
      <c r="K228" s="226" t="str">
        <f>IF(ISBLANK('Employees &amp; COBRA Enrollees'!D234),"",'Employees &amp; COBRA Enrollees'!AC234)</f>
        <v/>
      </c>
      <c r="L228" s="226" t="str">
        <f>IF(ISBLANK('Employees &amp; COBRA Enrollees'!Z234),"",'Employees &amp; COBRA Enrollees'!Z234)</f>
        <v/>
      </c>
      <c r="M228" s="232" t="str">
        <f>IF(ISBLANK('Employees &amp; COBRA Enrollees'!AM234),"",'Employees &amp; COBRA Enrollees'!AM234)</f>
        <v/>
      </c>
      <c r="N228" s="232" t="str">
        <f>IF(ISBLANK('Employees &amp; COBRA Enrollees'!AN234),"",'Employees &amp; COBRA Enrollees'!AN234)</f>
        <v/>
      </c>
      <c r="O228" s="232" t="str">
        <f>IF(ISBLANK('Employees &amp; COBRA Enrollees'!AO234),"",'Employees &amp; COBRA Enrollees'!AO234)</f>
        <v/>
      </c>
      <c r="P228" s="232" t="str">
        <f>IF(ISBLANK('Employees &amp; COBRA Enrollees'!AP234),"",'Employees &amp; COBRA Enrollees'!AP234)</f>
        <v/>
      </c>
    </row>
    <row r="229" spans="1:16" ht="15.9" customHeight="1" thickBot="1" x14ac:dyDescent="0.3">
      <c r="A229" s="44"/>
      <c r="B229" s="223" t="str">
        <f>IF(ISBLANK('Employees &amp; COBRA Enrollees'!BR235),"",'Employees &amp; COBRA Enrollees'!BR235)</f>
        <v>Yes</v>
      </c>
      <c r="C229" s="224" t="str">
        <f>IF(ISBLANK('Employees &amp; COBRA Enrollees'!P235),"",'Employees &amp; COBRA Enrollees'!P235)</f>
        <v/>
      </c>
      <c r="D229" s="225" t="str">
        <f>IF(ISBLANK('Employees &amp; COBRA Enrollees'!Q235),"",'Employees &amp; COBRA Enrollees'!Q235)</f>
        <v/>
      </c>
      <c r="E229" s="226" t="str">
        <f>IF(ISBLANK('Employees &amp; COBRA Enrollees'!Y235),"",'Employees &amp; COBRA Enrollees'!Y235)</f>
        <v/>
      </c>
      <c r="F229" s="227" t="str">
        <f>'Employees &amp; COBRA Enrollees'!V235&amp;" "&amp;'Employees &amp; COBRA Enrollees'!U235</f>
        <v xml:space="preserve"> </v>
      </c>
      <c r="G229" s="228" t="str">
        <f>IF(ISBLANK('Employees &amp; COBRA Enrollees'!AQ235),"",'Employees &amp; COBRA Enrollees'!AQ235)</f>
        <v/>
      </c>
      <c r="H229" s="229" t="str">
        <f>IF(ISBLANK('Employees &amp; COBRA Enrollees'!Y235),"",DATEDIF(E229,C229,"y"))</f>
        <v/>
      </c>
      <c r="I229" s="230" t="str">
        <f>IF(ISBLANK('Employees &amp; COBRA Enrollees'!S235),"",'Employees &amp; COBRA Enrollees'!S235)</f>
        <v/>
      </c>
      <c r="J229" s="231" t="str">
        <f>IF(ISBLANK('Employees &amp; COBRA Enrollees'!D235),"",'Employees &amp; COBRA Enrollees'!D235)</f>
        <v/>
      </c>
      <c r="K229" s="226" t="str">
        <f>IF(ISBLANK('Employees &amp; COBRA Enrollees'!D235),"",'Employees &amp; COBRA Enrollees'!AC235)</f>
        <v/>
      </c>
      <c r="L229" s="226" t="str">
        <f>IF(ISBLANK('Employees &amp; COBRA Enrollees'!Z235),"",'Employees &amp; COBRA Enrollees'!Z235)</f>
        <v/>
      </c>
      <c r="M229" s="232" t="str">
        <f>IF(ISBLANK('Employees &amp; COBRA Enrollees'!AM235),"",'Employees &amp; COBRA Enrollees'!AM235)</f>
        <v/>
      </c>
      <c r="N229" s="232" t="str">
        <f>IF(ISBLANK('Employees &amp; COBRA Enrollees'!AN235),"",'Employees &amp; COBRA Enrollees'!AN235)</f>
        <v/>
      </c>
      <c r="O229" s="232" t="str">
        <f>IF(ISBLANK('Employees &amp; COBRA Enrollees'!AO235),"",'Employees &amp; COBRA Enrollees'!AO235)</f>
        <v/>
      </c>
      <c r="P229" s="232" t="str">
        <f>IF(ISBLANK('Employees &amp; COBRA Enrollees'!AP235),"",'Employees &amp; COBRA Enrollees'!AP235)</f>
        <v/>
      </c>
    </row>
    <row r="230" spans="1:16" ht="15.9" customHeight="1" thickBot="1" x14ac:dyDescent="0.3">
      <c r="A230" s="44"/>
      <c r="B230" s="223" t="str">
        <f>IF(ISBLANK('Employees &amp; COBRA Enrollees'!BR236),"",'Employees &amp; COBRA Enrollees'!BR236)</f>
        <v>Yes</v>
      </c>
      <c r="C230" s="224" t="str">
        <f>IF(ISBLANK('Employees &amp; COBRA Enrollees'!P236),"",'Employees &amp; COBRA Enrollees'!P236)</f>
        <v/>
      </c>
      <c r="D230" s="225" t="str">
        <f>IF(ISBLANK('Employees &amp; COBRA Enrollees'!Q236),"",'Employees &amp; COBRA Enrollees'!Q236)</f>
        <v/>
      </c>
      <c r="E230" s="226" t="str">
        <f>IF(ISBLANK('Employees &amp; COBRA Enrollees'!Y236),"",'Employees &amp; COBRA Enrollees'!Y236)</f>
        <v/>
      </c>
      <c r="F230" s="227" t="str">
        <f>'Employees &amp; COBRA Enrollees'!V236&amp;" "&amp;'Employees &amp; COBRA Enrollees'!U236</f>
        <v xml:space="preserve"> </v>
      </c>
      <c r="G230" s="228" t="str">
        <f>IF(ISBLANK('Employees &amp; COBRA Enrollees'!AQ236),"",'Employees &amp; COBRA Enrollees'!AQ236)</f>
        <v/>
      </c>
      <c r="H230" s="229" t="str">
        <f>IF(ISBLANK('Employees &amp; COBRA Enrollees'!Y236),"",DATEDIF(E230,C230,"y"))</f>
        <v/>
      </c>
      <c r="I230" s="230" t="str">
        <f>IF(ISBLANK('Employees &amp; COBRA Enrollees'!S236),"",'Employees &amp; COBRA Enrollees'!S236)</f>
        <v/>
      </c>
      <c r="J230" s="231" t="str">
        <f>IF(ISBLANK('Employees &amp; COBRA Enrollees'!D236),"",'Employees &amp; COBRA Enrollees'!D236)</f>
        <v/>
      </c>
      <c r="K230" s="226" t="str">
        <f>IF(ISBLANK('Employees &amp; COBRA Enrollees'!D236),"",'Employees &amp; COBRA Enrollees'!AC236)</f>
        <v/>
      </c>
      <c r="L230" s="226" t="str">
        <f>IF(ISBLANK('Employees &amp; COBRA Enrollees'!Z236),"",'Employees &amp; COBRA Enrollees'!Z236)</f>
        <v/>
      </c>
      <c r="M230" s="232" t="str">
        <f>IF(ISBLANK('Employees &amp; COBRA Enrollees'!AM236),"",'Employees &amp; COBRA Enrollees'!AM236)</f>
        <v/>
      </c>
      <c r="N230" s="232" t="str">
        <f>IF(ISBLANK('Employees &amp; COBRA Enrollees'!AN236),"",'Employees &amp; COBRA Enrollees'!AN236)</f>
        <v/>
      </c>
      <c r="O230" s="232" t="str">
        <f>IF(ISBLANK('Employees &amp; COBRA Enrollees'!AO236),"",'Employees &amp; COBRA Enrollees'!AO236)</f>
        <v/>
      </c>
      <c r="P230" s="232" t="str">
        <f>IF(ISBLANK('Employees &amp; COBRA Enrollees'!AP236),"",'Employees &amp; COBRA Enrollees'!AP236)</f>
        <v/>
      </c>
    </row>
    <row r="231" spans="1:16" ht="15.9" customHeight="1" thickBot="1" x14ac:dyDescent="0.3">
      <c r="A231" s="44"/>
      <c r="B231" s="223" t="str">
        <f>IF(ISBLANK('Employees &amp; COBRA Enrollees'!BR237),"",'Employees &amp; COBRA Enrollees'!BR237)</f>
        <v>Yes</v>
      </c>
      <c r="C231" s="224" t="str">
        <f>IF(ISBLANK('Employees &amp; COBRA Enrollees'!P237),"",'Employees &amp; COBRA Enrollees'!P237)</f>
        <v/>
      </c>
      <c r="D231" s="225" t="str">
        <f>IF(ISBLANK('Employees &amp; COBRA Enrollees'!Q237),"",'Employees &amp; COBRA Enrollees'!Q237)</f>
        <v/>
      </c>
      <c r="E231" s="226" t="str">
        <f>IF(ISBLANK('Employees &amp; COBRA Enrollees'!Y237),"",'Employees &amp; COBRA Enrollees'!Y237)</f>
        <v/>
      </c>
      <c r="F231" s="227" t="str">
        <f>'Employees &amp; COBRA Enrollees'!V237&amp;" "&amp;'Employees &amp; COBRA Enrollees'!U237</f>
        <v xml:space="preserve"> </v>
      </c>
      <c r="G231" s="228" t="str">
        <f>IF(ISBLANK('Employees &amp; COBRA Enrollees'!AQ237),"",'Employees &amp; COBRA Enrollees'!AQ237)</f>
        <v/>
      </c>
      <c r="H231" s="229" t="str">
        <f>IF(ISBLANK('Employees &amp; COBRA Enrollees'!Y237),"",DATEDIF(E231,C231,"y"))</f>
        <v/>
      </c>
      <c r="I231" s="230" t="str">
        <f>IF(ISBLANK('Employees &amp; COBRA Enrollees'!S237),"",'Employees &amp; COBRA Enrollees'!S237)</f>
        <v/>
      </c>
      <c r="J231" s="231" t="str">
        <f>IF(ISBLANK('Employees &amp; COBRA Enrollees'!D237),"",'Employees &amp; COBRA Enrollees'!D237)</f>
        <v/>
      </c>
      <c r="K231" s="226" t="str">
        <f>IF(ISBLANK('Employees &amp; COBRA Enrollees'!D237),"",'Employees &amp; COBRA Enrollees'!AC237)</f>
        <v/>
      </c>
      <c r="L231" s="226" t="str">
        <f>IF(ISBLANK('Employees &amp; COBRA Enrollees'!Z237),"",'Employees &amp; COBRA Enrollees'!Z237)</f>
        <v/>
      </c>
      <c r="M231" s="232" t="str">
        <f>IF(ISBLANK('Employees &amp; COBRA Enrollees'!AM237),"",'Employees &amp; COBRA Enrollees'!AM237)</f>
        <v/>
      </c>
      <c r="N231" s="232" t="str">
        <f>IF(ISBLANK('Employees &amp; COBRA Enrollees'!AN237),"",'Employees &amp; COBRA Enrollees'!AN237)</f>
        <v/>
      </c>
      <c r="O231" s="232" t="str">
        <f>IF(ISBLANK('Employees &amp; COBRA Enrollees'!AO237),"",'Employees &amp; COBRA Enrollees'!AO237)</f>
        <v/>
      </c>
      <c r="P231" s="232" t="str">
        <f>IF(ISBLANK('Employees &amp; COBRA Enrollees'!AP237),"",'Employees &amp; COBRA Enrollees'!AP237)</f>
        <v/>
      </c>
    </row>
    <row r="232" spans="1:16" ht="15.9" customHeight="1" thickBot="1" x14ac:dyDescent="0.3">
      <c r="A232" s="44"/>
      <c r="B232" s="223" t="str">
        <f>IF(ISBLANK('Employees &amp; COBRA Enrollees'!BR238),"",'Employees &amp; COBRA Enrollees'!BR238)</f>
        <v>Yes</v>
      </c>
      <c r="C232" s="224" t="str">
        <f>IF(ISBLANK('Employees &amp; COBRA Enrollees'!P238),"",'Employees &amp; COBRA Enrollees'!P238)</f>
        <v/>
      </c>
      <c r="D232" s="225" t="str">
        <f>IF(ISBLANK('Employees &amp; COBRA Enrollees'!Q238),"",'Employees &amp; COBRA Enrollees'!Q238)</f>
        <v/>
      </c>
      <c r="E232" s="226" t="str">
        <f>IF(ISBLANK('Employees &amp; COBRA Enrollees'!Y238),"",'Employees &amp; COBRA Enrollees'!Y238)</f>
        <v/>
      </c>
      <c r="F232" s="227" t="str">
        <f>'Employees &amp; COBRA Enrollees'!V238&amp;" "&amp;'Employees &amp; COBRA Enrollees'!U238</f>
        <v xml:space="preserve"> </v>
      </c>
      <c r="G232" s="228" t="str">
        <f>IF(ISBLANK('Employees &amp; COBRA Enrollees'!AQ238),"",'Employees &amp; COBRA Enrollees'!AQ238)</f>
        <v/>
      </c>
      <c r="H232" s="229" t="str">
        <f>IF(ISBLANK('Employees &amp; COBRA Enrollees'!Y238),"",DATEDIF(E232,C232,"y"))</f>
        <v/>
      </c>
      <c r="I232" s="230" t="str">
        <f>IF(ISBLANK('Employees &amp; COBRA Enrollees'!S238),"",'Employees &amp; COBRA Enrollees'!S238)</f>
        <v/>
      </c>
      <c r="J232" s="231" t="str">
        <f>IF(ISBLANK('Employees &amp; COBRA Enrollees'!D238),"",'Employees &amp; COBRA Enrollees'!D238)</f>
        <v/>
      </c>
      <c r="K232" s="226" t="str">
        <f>IF(ISBLANK('Employees &amp; COBRA Enrollees'!D238),"",'Employees &amp; COBRA Enrollees'!AC238)</f>
        <v/>
      </c>
      <c r="L232" s="226" t="str">
        <f>IF(ISBLANK('Employees &amp; COBRA Enrollees'!Z238),"",'Employees &amp; COBRA Enrollees'!Z238)</f>
        <v/>
      </c>
      <c r="M232" s="232" t="str">
        <f>IF(ISBLANK('Employees &amp; COBRA Enrollees'!AM238),"",'Employees &amp; COBRA Enrollees'!AM238)</f>
        <v/>
      </c>
      <c r="N232" s="232" t="str">
        <f>IF(ISBLANK('Employees &amp; COBRA Enrollees'!AN238),"",'Employees &amp; COBRA Enrollees'!AN238)</f>
        <v/>
      </c>
      <c r="O232" s="232" t="str">
        <f>IF(ISBLANK('Employees &amp; COBRA Enrollees'!AO238),"",'Employees &amp; COBRA Enrollees'!AO238)</f>
        <v/>
      </c>
      <c r="P232" s="232" t="str">
        <f>IF(ISBLANK('Employees &amp; COBRA Enrollees'!AP238),"",'Employees &amp; COBRA Enrollees'!AP238)</f>
        <v/>
      </c>
    </row>
    <row r="233" spans="1:16" ht="15.9" customHeight="1" thickBot="1" x14ac:dyDescent="0.3">
      <c r="A233" s="44"/>
      <c r="B233" s="223" t="str">
        <f>IF(ISBLANK('Employees &amp; COBRA Enrollees'!BR239),"",'Employees &amp; COBRA Enrollees'!BR239)</f>
        <v>Yes</v>
      </c>
      <c r="C233" s="224" t="str">
        <f>IF(ISBLANK('Employees &amp; COBRA Enrollees'!P239),"",'Employees &amp; COBRA Enrollees'!P239)</f>
        <v/>
      </c>
      <c r="D233" s="225" t="str">
        <f>IF(ISBLANK('Employees &amp; COBRA Enrollees'!Q239),"",'Employees &amp; COBRA Enrollees'!Q239)</f>
        <v/>
      </c>
      <c r="E233" s="226" t="str">
        <f>IF(ISBLANK('Employees &amp; COBRA Enrollees'!Y239),"",'Employees &amp; COBRA Enrollees'!Y239)</f>
        <v/>
      </c>
      <c r="F233" s="227" t="str">
        <f>'Employees &amp; COBRA Enrollees'!V239&amp;" "&amp;'Employees &amp; COBRA Enrollees'!U239</f>
        <v xml:space="preserve"> </v>
      </c>
      <c r="G233" s="228" t="str">
        <f>IF(ISBLANK('Employees &amp; COBRA Enrollees'!AQ239),"",'Employees &amp; COBRA Enrollees'!AQ239)</f>
        <v/>
      </c>
      <c r="H233" s="229" t="str">
        <f>IF(ISBLANK('Employees &amp; COBRA Enrollees'!Y239),"",DATEDIF(E233,C233,"y"))</f>
        <v/>
      </c>
      <c r="I233" s="230" t="str">
        <f>IF(ISBLANK('Employees &amp; COBRA Enrollees'!S239),"",'Employees &amp; COBRA Enrollees'!S239)</f>
        <v/>
      </c>
      <c r="J233" s="231" t="str">
        <f>IF(ISBLANK('Employees &amp; COBRA Enrollees'!D239),"",'Employees &amp; COBRA Enrollees'!D239)</f>
        <v/>
      </c>
      <c r="K233" s="226" t="str">
        <f>IF(ISBLANK('Employees &amp; COBRA Enrollees'!D239),"",'Employees &amp; COBRA Enrollees'!AC239)</f>
        <v/>
      </c>
      <c r="L233" s="226" t="str">
        <f>IF(ISBLANK('Employees &amp; COBRA Enrollees'!Z239),"",'Employees &amp; COBRA Enrollees'!Z239)</f>
        <v/>
      </c>
      <c r="M233" s="232" t="str">
        <f>IF(ISBLANK('Employees &amp; COBRA Enrollees'!AM239),"",'Employees &amp; COBRA Enrollees'!AM239)</f>
        <v/>
      </c>
      <c r="N233" s="232" t="str">
        <f>IF(ISBLANK('Employees &amp; COBRA Enrollees'!AN239),"",'Employees &amp; COBRA Enrollees'!AN239)</f>
        <v/>
      </c>
      <c r="O233" s="232" t="str">
        <f>IF(ISBLANK('Employees &amp; COBRA Enrollees'!AO239),"",'Employees &amp; COBRA Enrollees'!AO239)</f>
        <v/>
      </c>
      <c r="P233" s="232" t="str">
        <f>IF(ISBLANK('Employees &amp; COBRA Enrollees'!AP239),"",'Employees &amp; COBRA Enrollees'!AP239)</f>
        <v/>
      </c>
    </row>
    <row r="234" spans="1:16" ht="15.9" customHeight="1" thickBot="1" x14ac:dyDescent="0.3">
      <c r="A234" s="44"/>
      <c r="B234" s="223" t="str">
        <f>IF(ISBLANK('Employees &amp; COBRA Enrollees'!BR240),"",'Employees &amp; COBRA Enrollees'!BR240)</f>
        <v>Yes</v>
      </c>
      <c r="C234" s="224" t="str">
        <f>IF(ISBLANK('Employees &amp; COBRA Enrollees'!P240),"",'Employees &amp; COBRA Enrollees'!P240)</f>
        <v/>
      </c>
      <c r="D234" s="225" t="str">
        <f>IF(ISBLANK('Employees &amp; COBRA Enrollees'!Q240),"",'Employees &amp; COBRA Enrollees'!Q240)</f>
        <v/>
      </c>
      <c r="E234" s="226" t="str">
        <f>IF(ISBLANK('Employees &amp; COBRA Enrollees'!Y240),"",'Employees &amp; COBRA Enrollees'!Y240)</f>
        <v/>
      </c>
      <c r="F234" s="227" t="str">
        <f>'Employees &amp; COBRA Enrollees'!V240&amp;" "&amp;'Employees &amp; COBRA Enrollees'!U240</f>
        <v xml:space="preserve"> </v>
      </c>
      <c r="G234" s="228" t="str">
        <f>IF(ISBLANK('Employees &amp; COBRA Enrollees'!AQ240),"",'Employees &amp; COBRA Enrollees'!AQ240)</f>
        <v/>
      </c>
      <c r="H234" s="229" t="str">
        <f>IF(ISBLANK('Employees &amp; COBRA Enrollees'!Y240),"",DATEDIF(E234,C234,"y"))</f>
        <v/>
      </c>
      <c r="I234" s="230" t="str">
        <f>IF(ISBLANK('Employees &amp; COBRA Enrollees'!S240),"",'Employees &amp; COBRA Enrollees'!S240)</f>
        <v/>
      </c>
      <c r="J234" s="231" t="str">
        <f>IF(ISBLANK('Employees &amp; COBRA Enrollees'!D240),"",'Employees &amp; COBRA Enrollees'!D240)</f>
        <v/>
      </c>
      <c r="K234" s="226" t="str">
        <f>IF(ISBLANK('Employees &amp; COBRA Enrollees'!D240),"",'Employees &amp; COBRA Enrollees'!AC240)</f>
        <v/>
      </c>
      <c r="L234" s="226" t="str">
        <f>IF(ISBLANK('Employees &amp; COBRA Enrollees'!Z240),"",'Employees &amp; COBRA Enrollees'!Z240)</f>
        <v/>
      </c>
      <c r="M234" s="232" t="str">
        <f>IF(ISBLANK('Employees &amp; COBRA Enrollees'!AM240),"",'Employees &amp; COBRA Enrollees'!AM240)</f>
        <v/>
      </c>
      <c r="N234" s="232" t="str">
        <f>IF(ISBLANK('Employees &amp; COBRA Enrollees'!AN240),"",'Employees &amp; COBRA Enrollees'!AN240)</f>
        <v/>
      </c>
      <c r="O234" s="232" t="str">
        <f>IF(ISBLANK('Employees &amp; COBRA Enrollees'!AO240),"",'Employees &amp; COBRA Enrollees'!AO240)</f>
        <v/>
      </c>
      <c r="P234" s="232" t="str">
        <f>IF(ISBLANK('Employees &amp; COBRA Enrollees'!AP240),"",'Employees &amp; COBRA Enrollees'!AP240)</f>
        <v/>
      </c>
    </row>
    <row r="235" spans="1:16" ht="15.9" customHeight="1" thickBot="1" x14ac:dyDescent="0.3">
      <c r="A235" s="44"/>
      <c r="B235" s="223" t="str">
        <f>IF(ISBLANK('Employees &amp; COBRA Enrollees'!BR241),"",'Employees &amp; COBRA Enrollees'!BR241)</f>
        <v>Yes</v>
      </c>
      <c r="C235" s="224" t="str">
        <f>IF(ISBLANK('Employees &amp; COBRA Enrollees'!P241),"",'Employees &amp; COBRA Enrollees'!P241)</f>
        <v/>
      </c>
      <c r="D235" s="225" t="str">
        <f>IF(ISBLANK('Employees &amp; COBRA Enrollees'!Q241),"",'Employees &amp; COBRA Enrollees'!Q241)</f>
        <v/>
      </c>
      <c r="E235" s="226" t="str">
        <f>IF(ISBLANK('Employees &amp; COBRA Enrollees'!Y241),"",'Employees &amp; COBRA Enrollees'!Y241)</f>
        <v/>
      </c>
      <c r="F235" s="227" t="str">
        <f>'Employees &amp; COBRA Enrollees'!V241&amp;" "&amp;'Employees &amp; COBRA Enrollees'!U241</f>
        <v xml:space="preserve"> </v>
      </c>
      <c r="G235" s="228" t="str">
        <f>IF(ISBLANK('Employees &amp; COBRA Enrollees'!AQ241),"",'Employees &amp; COBRA Enrollees'!AQ241)</f>
        <v/>
      </c>
      <c r="H235" s="229" t="str">
        <f>IF(ISBLANK('Employees &amp; COBRA Enrollees'!Y241),"",DATEDIF(E235,C235,"y"))</f>
        <v/>
      </c>
      <c r="I235" s="230" t="str">
        <f>IF(ISBLANK('Employees &amp; COBRA Enrollees'!S241),"",'Employees &amp; COBRA Enrollees'!S241)</f>
        <v/>
      </c>
      <c r="J235" s="231" t="str">
        <f>IF(ISBLANK('Employees &amp; COBRA Enrollees'!D241),"",'Employees &amp; COBRA Enrollees'!D241)</f>
        <v/>
      </c>
      <c r="K235" s="226" t="str">
        <f>IF(ISBLANK('Employees &amp; COBRA Enrollees'!D241),"",'Employees &amp; COBRA Enrollees'!AC241)</f>
        <v/>
      </c>
      <c r="L235" s="226" t="str">
        <f>IF(ISBLANK('Employees &amp; COBRA Enrollees'!Z241),"",'Employees &amp; COBRA Enrollees'!Z241)</f>
        <v/>
      </c>
      <c r="M235" s="232" t="str">
        <f>IF(ISBLANK('Employees &amp; COBRA Enrollees'!AM241),"",'Employees &amp; COBRA Enrollees'!AM241)</f>
        <v/>
      </c>
      <c r="N235" s="232" t="str">
        <f>IF(ISBLANK('Employees &amp; COBRA Enrollees'!AN241),"",'Employees &amp; COBRA Enrollees'!AN241)</f>
        <v/>
      </c>
      <c r="O235" s="232" t="str">
        <f>IF(ISBLANK('Employees &amp; COBRA Enrollees'!AO241),"",'Employees &amp; COBRA Enrollees'!AO241)</f>
        <v/>
      </c>
      <c r="P235" s="232" t="str">
        <f>IF(ISBLANK('Employees &amp; COBRA Enrollees'!AP241),"",'Employees &amp; COBRA Enrollees'!AP241)</f>
        <v/>
      </c>
    </row>
    <row r="236" spans="1:16" ht="15.9" customHeight="1" thickBot="1" x14ac:dyDescent="0.3">
      <c r="A236" s="44"/>
      <c r="B236" s="223" t="str">
        <f>IF(ISBLANK('Employees &amp; COBRA Enrollees'!BR242),"",'Employees &amp; COBRA Enrollees'!BR242)</f>
        <v>Yes</v>
      </c>
      <c r="C236" s="224" t="str">
        <f>IF(ISBLANK('Employees &amp; COBRA Enrollees'!P242),"",'Employees &amp; COBRA Enrollees'!P242)</f>
        <v/>
      </c>
      <c r="D236" s="225" t="str">
        <f>IF(ISBLANK('Employees &amp; COBRA Enrollees'!Q242),"",'Employees &amp; COBRA Enrollees'!Q242)</f>
        <v/>
      </c>
      <c r="E236" s="226" t="str">
        <f>IF(ISBLANK('Employees &amp; COBRA Enrollees'!Y242),"",'Employees &amp; COBRA Enrollees'!Y242)</f>
        <v/>
      </c>
      <c r="F236" s="227" t="str">
        <f>'Employees &amp; COBRA Enrollees'!V242&amp;" "&amp;'Employees &amp; COBRA Enrollees'!U242</f>
        <v xml:space="preserve"> </v>
      </c>
      <c r="G236" s="228" t="str">
        <f>IF(ISBLANK('Employees &amp; COBRA Enrollees'!AQ242),"",'Employees &amp; COBRA Enrollees'!AQ242)</f>
        <v/>
      </c>
      <c r="H236" s="229" t="str">
        <f>IF(ISBLANK('Employees &amp; COBRA Enrollees'!Y242),"",DATEDIF(E236,C236,"y"))</f>
        <v/>
      </c>
      <c r="I236" s="230" t="str">
        <f>IF(ISBLANK('Employees &amp; COBRA Enrollees'!S242),"",'Employees &amp; COBRA Enrollees'!S242)</f>
        <v/>
      </c>
      <c r="J236" s="231" t="str">
        <f>IF(ISBLANK('Employees &amp; COBRA Enrollees'!D242),"",'Employees &amp; COBRA Enrollees'!D242)</f>
        <v/>
      </c>
      <c r="K236" s="226" t="str">
        <f>IF(ISBLANK('Employees &amp; COBRA Enrollees'!D242),"",'Employees &amp; COBRA Enrollees'!AC242)</f>
        <v/>
      </c>
      <c r="L236" s="226" t="str">
        <f>IF(ISBLANK('Employees &amp; COBRA Enrollees'!Z242),"",'Employees &amp; COBRA Enrollees'!Z242)</f>
        <v/>
      </c>
      <c r="M236" s="232" t="str">
        <f>IF(ISBLANK('Employees &amp; COBRA Enrollees'!AM242),"",'Employees &amp; COBRA Enrollees'!AM242)</f>
        <v/>
      </c>
      <c r="N236" s="232" t="str">
        <f>IF(ISBLANK('Employees &amp; COBRA Enrollees'!AN242),"",'Employees &amp; COBRA Enrollees'!AN242)</f>
        <v/>
      </c>
      <c r="O236" s="232" t="str">
        <f>IF(ISBLANK('Employees &amp; COBRA Enrollees'!AO242),"",'Employees &amp; COBRA Enrollees'!AO242)</f>
        <v/>
      </c>
      <c r="P236" s="232" t="str">
        <f>IF(ISBLANK('Employees &amp; COBRA Enrollees'!AP242),"",'Employees &amp; COBRA Enrollees'!AP242)</f>
        <v/>
      </c>
    </row>
    <row r="237" spans="1:16" ht="15.9" customHeight="1" thickBot="1" x14ac:dyDescent="0.3">
      <c r="A237" s="44"/>
      <c r="B237" s="223" t="str">
        <f>IF(ISBLANK('Employees &amp; COBRA Enrollees'!BR243),"",'Employees &amp; COBRA Enrollees'!BR243)</f>
        <v>Yes</v>
      </c>
      <c r="C237" s="224" t="str">
        <f>IF(ISBLANK('Employees &amp; COBRA Enrollees'!P243),"",'Employees &amp; COBRA Enrollees'!P243)</f>
        <v/>
      </c>
      <c r="D237" s="225" t="str">
        <f>IF(ISBLANK('Employees &amp; COBRA Enrollees'!Q243),"",'Employees &amp; COBRA Enrollees'!Q243)</f>
        <v/>
      </c>
      <c r="E237" s="226" t="str">
        <f>IF(ISBLANK('Employees &amp; COBRA Enrollees'!Y243),"",'Employees &amp; COBRA Enrollees'!Y243)</f>
        <v/>
      </c>
      <c r="F237" s="227" t="str">
        <f>'Employees &amp; COBRA Enrollees'!V243&amp;" "&amp;'Employees &amp; COBRA Enrollees'!U243</f>
        <v xml:space="preserve"> </v>
      </c>
      <c r="G237" s="228" t="str">
        <f>IF(ISBLANK('Employees &amp; COBRA Enrollees'!AQ243),"",'Employees &amp; COBRA Enrollees'!AQ243)</f>
        <v/>
      </c>
      <c r="H237" s="229" t="str">
        <f>IF(ISBLANK('Employees &amp; COBRA Enrollees'!Y243),"",DATEDIF(E237,C237,"y"))</f>
        <v/>
      </c>
      <c r="I237" s="230" t="str">
        <f>IF(ISBLANK('Employees &amp; COBRA Enrollees'!S243),"",'Employees &amp; COBRA Enrollees'!S243)</f>
        <v/>
      </c>
      <c r="J237" s="231" t="str">
        <f>IF(ISBLANK('Employees &amp; COBRA Enrollees'!D243),"",'Employees &amp; COBRA Enrollees'!D243)</f>
        <v/>
      </c>
      <c r="K237" s="226" t="str">
        <f>IF(ISBLANK('Employees &amp; COBRA Enrollees'!D243),"",'Employees &amp; COBRA Enrollees'!AC243)</f>
        <v/>
      </c>
      <c r="L237" s="226" t="str">
        <f>IF(ISBLANK('Employees &amp; COBRA Enrollees'!Z243),"",'Employees &amp; COBRA Enrollees'!Z243)</f>
        <v/>
      </c>
      <c r="M237" s="232" t="str">
        <f>IF(ISBLANK('Employees &amp; COBRA Enrollees'!AM243),"",'Employees &amp; COBRA Enrollees'!AM243)</f>
        <v/>
      </c>
      <c r="N237" s="232" t="str">
        <f>IF(ISBLANK('Employees &amp; COBRA Enrollees'!AN243),"",'Employees &amp; COBRA Enrollees'!AN243)</f>
        <v/>
      </c>
      <c r="O237" s="232" t="str">
        <f>IF(ISBLANK('Employees &amp; COBRA Enrollees'!AO243),"",'Employees &amp; COBRA Enrollees'!AO243)</f>
        <v/>
      </c>
      <c r="P237" s="232" t="str">
        <f>IF(ISBLANK('Employees &amp; COBRA Enrollees'!AP243),"",'Employees &amp; COBRA Enrollees'!AP243)</f>
        <v/>
      </c>
    </row>
    <row r="238" spans="1:16" ht="15.9" customHeight="1" thickBot="1" x14ac:dyDescent="0.3">
      <c r="A238" s="44"/>
      <c r="B238" s="223" t="str">
        <f>IF(ISBLANK('Employees &amp; COBRA Enrollees'!BR244),"",'Employees &amp; COBRA Enrollees'!BR244)</f>
        <v>Yes</v>
      </c>
      <c r="C238" s="224" t="str">
        <f>IF(ISBLANK('Employees &amp; COBRA Enrollees'!P244),"",'Employees &amp; COBRA Enrollees'!P244)</f>
        <v/>
      </c>
      <c r="D238" s="225" t="str">
        <f>IF(ISBLANK('Employees &amp; COBRA Enrollees'!Q244),"",'Employees &amp; COBRA Enrollees'!Q244)</f>
        <v/>
      </c>
      <c r="E238" s="226" t="str">
        <f>IF(ISBLANK('Employees &amp; COBRA Enrollees'!Y244),"",'Employees &amp; COBRA Enrollees'!Y244)</f>
        <v/>
      </c>
      <c r="F238" s="227" t="str">
        <f>'Employees &amp; COBRA Enrollees'!V244&amp;" "&amp;'Employees &amp; COBRA Enrollees'!U244</f>
        <v xml:space="preserve"> </v>
      </c>
      <c r="G238" s="228" t="str">
        <f>IF(ISBLANK('Employees &amp; COBRA Enrollees'!AQ244),"",'Employees &amp; COBRA Enrollees'!AQ244)</f>
        <v/>
      </c>
      <c r="H238" s="229" t="str">
        <f>IF(ISBLANK('Employees &amp; COBRA Enrollees'!Y244),"",DATEDIF(E238,C238,"y"))</f>
        <v/>
      </c>
      <c r="I238" s="230" t="str">
        <f>IF(ISBLANK('Employees &amp; COBRA Enrollees'!S244),"",'Employees &amp; COBRA Enrollees'!S244)</f>
        <v/>
      </c>
      <c r="J238" s="231" t="str">
        <f>IF(ISBLANK('Employees &amp; COBRA Enrollees'!D244),"",'Employees &amp; COBRA Enrollees'!D244)</f>
        <v/>
      </c>
      <c r="K238" s="226" t="str">
        <f>IF(ISBLANK('Employees &amp; COBRA Enrollees'!D244),"",'Employees &amp; COBRA Enrollees'!AC244)</f>
        <v/>
      </c>
      <c r="L238" s="226" t="str">
        <f>IF(ISBLANK('Employees &amp; COBRA Enrollees'!Z244),"",'Employees &amp; COBRA Enrollees'!Z244)</f>
        <v/>
      </c>
      <c r="M238" s="232" t="str">
        <f>IF(ISBLANK('Employees &amp; COBRA Enrollees'!AM244),"",'Employees &amp; COBRA Enrollees'!AM244)</f>
        <v/>
      </c>
      <c r="N238" s="232" t="str">
        <f>IF(ISBLANK('Employees &amp; COBRA Enrollees'!AN244),"",'Employees &amp; COBRA Enrollees'!AN244)</f>
        <v/>
      </c>
      <c r="O238" s="232" t="str">
        <f>IF(ISBLANK('Employees &amp; COBRA Enrollees'!AO244),"",'Employees &amp; COBRA Enrollees'!AO244)</f>
        <v/>
      </c>
      <c r="P238" s="232" t="str">
        <f>IF(ISBLANK('Employees &amp; COBRA Enrollees'!AP244),"",'Employees &amp; COBRA Enrollees'!AP244)</f>
        <v/>
      </c>
    </row>
    <row r="239" spans="1:16" ht="15.9" customHeight="1" thickBot="1" x14ac:dyDescent="0.3">
      <c r="A239" s="44"/>
      <c r="B239" s="223" t="str">
        <f>IF(ISBLANK('Employees &amp; COBRA Enrollees'!BR245),"",'Employees &amp; COBRA Enrollees'!BR245)</f>
        <v>Yes</v>
      </c>
      <c r="C239" s="224" t="str">
        <f>IF(ISBLANK('Employees &amp; COBRA Enrollees'!P245),"",'Employees &amp; COBRA Enrollees'!P245)</f>
        <v/>
      </c>
      <c r="D239" s="225" t="str">
        <f>IF(ISBLANK('Employees &amp; COBRA Enrollees'!Q245),"",'Employees &amp; COBRA Enrollees'!Q245)</f>
        <v/>
      </c>
      <c r="E239" s="226" t="str">
        <f>IF(ISBLANK('Employees &amp; COBRA Enrollees'!Y245),"",'Employees &amp; COBRA Enrollees'!Y245)</f>
        <v/>
      </c>
      <c r="F239" s="227" t="str">
        <f>'Employees &amp; COBRA Enrollees'!V245&amp;" "&amp;'Employees &amp; COBRA Enrollees'!U245</f>
        <v xml:space="preserve"> </v>
      </c>
      <c r="G239" s="228" t="str">
        <f>IF(ISBLANK('Employees &amp; COBRA Enrollees'!AQ245),"",'Employees &amp; COBRA Enrollees'!AQ245)</f>
        <v/>
      </c>
      <c r="H239" s="229" t="str">
        <f>IF(ISBLANK('Employees &amp; COBRA Enrollees'!Y245),"",DATEDIF(E239,C239,"y"))</f>
        <v/>
      </c>
      <c r="I239" s="230" t="str">
        <f>IF(ISBLANK('Employees &amp; COBRA Enrollees'!S245),"",'Employees &amp; COBRA Enrollees'!S245)</f>
        <v/>
      </c>
      <c r="J239" s="231" t="str">
        <f>IF(ISBLANK('Employees &amp; COBRA Enrollees'!D245),"",'Employees &amp; COBRA Enrollees'!D245)</f>
        <v/>
      </c>
      <c r="K239" s="226" t="str">
        <f>IF(ISBLANK('Employees &amp; COBRA Enrollees'!D245),"",'Employees &amp; COBRA Enrollees'!AC245)</f>
        <v/>
      </c>
      <c r="L239" s="226" t="str">
        <f>IF(ISBLANK('Employees &amp; COBRA Enrollees'!Z245),"",'Employees &amp; COBRA Enrollees'!Z245)</f>
        <v/>
      </c>
      <c r="M239" s="232" t="str">
        <f>IF(ISBLANK('Employees &amp; COBRA Enrollees'!AM245),"",'Employees &amp; COBRA Enrollees'!AM245)</f>
        <v/>
      </c>
      <c r="N239" s="232" t="str">
        <f>IF(ISBLANK('Employees &amp; COBRA Enrollees'!AN245),"",'Employees &amp; COBRA Enrollees'!AN245)</f>
        <v/>
      </c>
      <c r="O239" s="232" t="str">
        <f>IF(ISBLANK('Employees &amp; COBRA Enrollees'!AO245),"",'Employees &amp; COBRA Enrollees'!AO245)</f>
        <v/>
      </c>
      <c r="P239" s="232" t="str">
        <f>IF(ISBLANK('Employees &amp; COBRA Enrollees'!AP245),"",'Employees &amp; COBRA Enrollees'!AP245)</f>
        <v/>
      </c>
    </row>
    <row r="240" spans="1:16" ht="15.9" customHeight="1" thickBot="1" x14ac:dyDescent="0.3">
      <c r="A240" s="44"/>
      <c r="B240" s="223" t="str">
        <f>IF(ISBLANK('Employees &amp; COBRA Enrollees'!BR246),"",'Employees &amp; COBRA Enrollees'!BR246)</f>
        <v>Yes</v>
      </c>
      <c r="C240" s="224" t="str">
        <f>IF(ISBLANK('Employees &amp; COBRA Enrollees'!P246),"",'Employees &amp; COBRA Enrollees'!P246)</f>
        <v/>
      </c>
      <c r="D240" s="225" t="str">
        <f>IF(ISBLANK('Employees &amp; COBRA Enrollees'!Q246),"",'Employees &amp; COBRA Enrollees'!Q246)</f>
        <v/>
      </c>
      <c r="E240" s="226" t="str">
        <f>IF(ISBLANK('Employees &amp; COBRA Enrollees'!Y246),"",'Employees &amp; COBRA Enrollees'!Y246)</f>
        <v/>
      </c>
      <c r="F240" s="227" t="str">
        <f>'Employees &amp; COBRA Enrollees'!V246&amp;" "&amp;'Employees &amp; COBRA Enrollees'!U246</f>
        <v xml:space="preserve"> </v>
      </c>
      <c r="G240" s="228" t="str">
        <f>IF(ISBLANK('Employees &amp; COBRA Enrollees'!AQ246),"",'Employees &amp; COBRA Enrollees'!AQ246)</f>
        <v/>
      </c>
      <c r="H240" s="229" t="str">
        <f>IF(ISBLANK('Employees &amp; COBRA Enrollees'!Y246),"",DATEDIF(E240,C240,"y"))</f>
        <v/>
      </c>
      <c r="I240" s="230" t="str">
        <f>IF(ISBLANK('Employees &amp; COBRA Enrollees'!S246),"",'Employees &amp; COBRA Enrollees'!S246)</f>
        <v/>
      </c>
      <c r="J240" s="231" t="str">
        <f>IF(ISBLANK('Employees &amp; COBRA Enrollees'!D246),"",'Employees &amp; COBRA Enrollees'!D246)</f>
        <v/>
      </c>
      <c r="K240" s="226" t="str">
        <f>IF(ISBLANK('Employees &amp; COBRA Enrollees'!D246),"",'Employees &amp; COBRA Enrollees'!AC246)</f>
        <v/>
      </c>
      <c r="L240" s="226" t="str">
        <f>IF(ISBLANK('Employees &amp; COBRA Enrollees'!Z246),"",'Employees &amp; COBRA Enrollees'!Z246)</f>
        <v/>
      </c>
      <c r="M240" s="232" t="str">
        <f>IF(ISBLANK('Employees &amp; COBRA Enrollees'!AM246),"",'Employees &amp; COBRA Enrollees'!AM246)</f>
        <v/>
      </c>
      <c r="N240" s="232" t="str">
        <f>IF(ISBLANK('Employees &amp; COBRA Enrollees'!AN246),"",'Employees &amp; COBRA Enrollees'!AN246)</f>
        <v/>
      </c>
      <c r="O240" s="232" t="str">
        <f>IF(ISBLANK('Employees &amp; COBRA Enrollees'!AO246),"",'Employees &amp; COBRA Enrollees'!AO246)</f>
        <v/>
      </c>
      <c r="P240" s="232" t="str">
        <f>IF(ISBLANK('Employees &amp; COBRA Enrollees'!AP246),"",'Employees &amp; COBRA Enrollees'!AP246)</f>
        <v/>
      </c>
    </row>
    <row r="241" spans="1:16" ht="15.9" customHeight="1" thickBot="1" x14ac:dyDescent="0.3">
      <c r="A241" s="44"/>
      <c r="B241" s="223" t="str">
        <f>IF(ISBLANK('Employees &amp; COBRA Enrollees'!BR247),"",'Employees &amp; COBRA Enrollees'!BR247)</f>
        <v>Yes</v>
      </c>
      <c r="C241" s="224" t="str">
        <f>IF(ISBLANK('Employees &amp; COBRA Enrollees'!P247),"",'Employees &amp; COBRA Enrollees'!P247)</f>
        <v/>
      </c>
      <c r="D241" s="225" t="str">
        <f>IF(ISBLANK('Employees &amp; COBRA Enrollees'!Q247),"",'Employees &amp; COBRA Enrollees'!Q247)</f>
        <v/>
      </c>
      <c r="E241" s="226" t="str">
        <f>IF(ISBLANK('Employees &amp; COBRA Enrollees'!Y247),"",'Employees &amp; COBRA Enrollees'!Y247)</f>
        <v/>
      </c>
      <c r="F241" s="227" t="str">
        <f>'Employees &amp; COBRA Enrollees'!V247&amp;" "&amp;'Employees &amp; COBRA Enrollees'!U247</f>
        <v xml:space="preserve"> </v>
      </c>
      <c r="G241" s="228" t="str">
        <f>IF(ISBLANK('Employees &amp; COBRA Enrollees'!AQ247),"",'Employees &amp; COBRA Enrollees'!AQ247)</f>
        <v/>
      </c>
      <c r="H241" s="229" t="str">
        <f>IF(ISBLANK('Employees &amp; COBRA Enrollees'!Y247),"",DATEDIF(E241,C241,"y"))</f>
        <v/>
      </c>
      <c r="I241" s="230" t="str">
        <f>IF(ISBLANK('Employees &amp; COBRA Enrollees'!S247),"",'Employees &amp; COBRA Enrollees'!S247)</f>
        <v/>
      </c>
      <c r="J241" s="231" t="str">
        <f>IF(ISBLANK('Employees &amp; COBRA Enrollees'!D247),"",'Employees &amp; COBRA Enrollees'!D247)</f>
        <v/>
      </c>
      <c r="K241" s="226" t="str">
        <f>IF(ISBLANK('Employees &amp; COBRA Enrollees'!D247),"",'Employees &amp; COBRA Enrollees'!AC247)</f>
        <v/>
      </c>
      <c r="L241" s="226" t="str">
        <f>IF(ISBLANK('Employees &amp; COBRA Enrollees'!Z247),"",'Employees &amp; COBRA Enrollees'!Z247)</f>
        <v/>
      </c>
      <c r="M241" s="232" t="str">
        <f>IF(ISBLANK('Employees &amp; COBRA Enrollees'!AM247),"",'Employees &amp; COBRA Enrollees'!AM247)</f>
        <v/>
      </c>
      <c r="N241" s="232" t="str">
        <f>IF(ISBLANK('Employees &amp; COBRA Enrollees'!AN247),"",'Employees &amp; COBRA Enrollees'!AN247)</f>
        <v/>
      </c>
      <c r="O241" s="232" t="str">
        <f>IF(ISBLANK('Employees &amp; COBRA Enrollees'!AO247),"",'Employees &amp; COBRA Enrollees'!AO247)</f>
        <v/>
      </c>
      <c r="P241" s="232" t="str">
        <f>IF(ISBLANK('Employees &amp; COBRA Enrollees'!AP247),"",'Employees &amp; COBRA Enrollees'!AP247)</f>
        <v/>
      </c>
    </row>
    <row r="242" spans="1:16" ht="15.9" customHeight="1" thickBot="1" x14ac:dyDescent="0.3">
      <c r="A242" s="44"/>
      <c r="B242" s="223" t="str">
        <f>IF(ISBLANK('Employees &amp; COBRA Enrollees'!BR248),"",'Employees &amp; COBRA Enrollees'!BR248)</f>
        <v>Yes</v>
      </c>
      <c r="C242" s="224" t="str">
        <f>IF(ISBLANK('Employees &amp; COBRA Enrollees'!P248),"",'Employees &amp; COBRA Enrollees'!P248)</f>
        <v/>
      </c>
      <c r="D242" s="225" t="str">
        <f>IF(ISBLANK('Employees &amp; COBRA Enrollees'!Q248),"",'Employees &amp; COBRA Enrollees'!Q248)</f>
        <v/>
      </c>
      <c r="E242" s="226" t="str">
        <f>IF(ISBLANK('Employees &amp; COBRA Enrollees'!Y248),"",'Employees &amp; COBRA Enrollees'!Y248)</f>
        <v/>
      </c>
      <c r="F242" s="227" t="str">
        <f>'Employees &amp; COBRA Enrollees'!V248&amp;" "&amp;'Employees &amp; COBRA Enrollees'!U248</f>
        <v xml:space="preserve"> </v>
      </c>
      <c r="G242" s="228" t="str">
        <f>IF(ISBLANK('Employees &amp; COBRA Enrollees'!AQ248),"",'Employees &amp; COBRA Enrollees'!AQ248)</f>
        <v/>
      </c>
      <c r="H242" s="229" t="str">
        <f>IF(ISBLANK('Employees &amp; COBRA Enrollees'!Y248),"",DATEDIF(E242,C242,"y"))</f>
        <v/>
      </c>
      <c r="I242" s="230" t="str">
        <f>IF(ISBLANK('Employees &amp; COBRA Enrollees'!S248),"",'Employees &amp; COBRA Enrollees'!S248)</f>
        <v/>
      </c>
      <c r="J242" s="231" t="str">
        <f>IF(ISBLANK('Employees &amp; COBRA Enrollees'!D248),"",'Employees &amp; COBRA Enrollees'!D248)</f>
        <v/>
      </c>
      <c r="K242" s="226" t="str">
        <f>IF(ISBLANK('Employees &amp; COBRA Enrollees'!D248),"",'Employees &amp; COBRA Enrollees'!AC248)</f>
        <v/>
      </c>
      <c r="L242" s="226" t="str">
        <f>IF(ISBLANK('Employees &amp; COBRA Enrollees'!Z248),"",'Employees &amp; COBRA Enrollees'!Z248)</f>
        <v/>
      </c>
      <c r="M242" s="232" t="str">
        <f>IF(ISBLANK('Employees &amp; COBRA Enrollees'!AM248),"",'Employees &amp; COBRA Enrollees'!AM248)</f>
        <v/>
      </c>
      <c r="N242" s="232" t="str">
        <f>IF(ISBLANK('Employees &amp; COBRA Enrollees'!AN248),"",'Employees &amp; COBRA Enrollees'!AN248)</f>
        <v/>
      </c>
      <c r="O242" s="232" t="str">
        <f>IF(ISBLANK('Employees &amp; COBRA Enrollees'!AO248),"",'Employees &amp; COBRA Enrollees'!AO248)</f>
        <v/>
      </c>
      <c r="P242" s="232" t="str">
        <f>IF(ISBLANK('Employees &amp; COBRA Enrollees'!AP248),"",'Employees &amp; COBRA Enrollees'!AP248)</f>
        <v/>
      </c>
    </row>
    <row r="243" spans="1:16" ht="15.9" customHeight="1" thickBot="1" x14ac:dyDescent="0.3">
      <c r="A243" s="44"/>
      <c r="B243" s="223" t="str">
        <f>IF(ISBLANK('Employees &amp; COBRA Enrollees'!BR249),"",'Employees &amp; COBRA Enrollees'!BR249)</f>
        <v>Yes</v>
      </c>
      <c r="C243" s="224" t="str">
        <f>IF(ISBLANK('Employees &amp; COBRA Enrollees'!P249),"",'Employees &amp; COBRA Enrollees'!P249)</f>
        <v/>
      </c>
      <c r="D243" s="225" t="str">
        <f>IF(ISBLANK('Employees &amp; COBRA Enrollees'!Q249),"",'Employees &amp; COBRA Enrollees'!Q249)</f>
        <v/>
      </c>
      <c r="E243" s="226" t="str">
        <f>IF(ISBLANK('Employees &amp; COBRA Enrollees'!Y249),"",'Employees &amp; COBRA Enrollees'!Y249)</f>
        <v/>
      </c>
      <c r="F243" s="227" t="str">
        <f>'Employees &amp; COBRA Enrollees'!V249&amp;" "&amp;'Employees &amp; COBRA Enrollees'!U249</f>
        <v xml:space="preserve"> </v>
      </c>
      <c r="G243" s="228" t="str">
        <f>IF(ISBLANK('Employees &amp; COBRA Enrollees'!AQ249),"",'Employees &amp; COBRA Enrollees'!AQ249)</f>
        <v/>
      </c>
      <c r="H243" s="229" t="str">
        <f>IF(ISBLANK('Employees &amp; COBRA Enrollees'!Y249),"",DATEDIF(E243,C243,"y"))</f>
        <v/>
      </c>
      <c r="I243" s="230" t="str">
        <f>IF(ISBLANK('Employees &amp; COBRA Enrollees'!S249),"",'Employees &amp; COBRA Enrollees'!S249)</f>
        <v/>
      </c>
      <c r="J243" s="231" t="str">
        <f>IF(ISBLANK('Employees &amp; COBRA Enrollees'!D249),"",'Employees &amp; COBRA Enrollees'!D249)</f>
        <v/>
      </c>
      <c r="K243" s="226" t="str">
        <f>IF(ISBLANK('Employees &amp; COBRA Enrollees'!D249),"",'Employees &amp; COBRA Enrollees'!AC249)</f>
        <v/>
      </c>
      <c r="L243" s="226" t="str">
        <f>IF(ISBLANK('Employees &amp; COBRA Enrollees'!Z249),"",'Employees &amp; COBRA Enrollees'!Z249)</f>
        <v/>
      </c>
      <c r="M243" s="232" t="str">
        <f>IF(ISBLANK('Employees &amp; COBRA Enrollees'!AM249),"",'Employees &amp; COBRA Enrollees'!AM249)</f>
        <v/>
      </c>
      <c r="N243" s="232" t="str">
        <f>IF(ISBLANK('Employees &amp; COBRA Enrollees'!AN249),"",'Employees &amp; COBRA Enrollees'!AN249)</f>
        <v/>
      </c>
      <c r="O243" s="232" t="str">
        <f>IF(ISBLANK('Employees &amp; COBRA Enrollees'!AO249),"",'Employees &amp; COBRA Enrollees'!AO249)</f>
        <v/>
      </c>
      <c r="P243" s="232" t="str">
        <f>IF(ISBLANK('Employees &amp; COBRA Enrollees'!AP249),"",'Employees &amp; COBRA Enrollees'!AP249)</f>
        <v/>
      </c>
    </row>
    <row r="244" spans="1:16" ht="15.9" customHeight="1" thickBot="1" x14ac:dyDescent="0.3">
      <c r="A244" s="44"/>
      <c r="B244" s="223" t="str">
        <f>IF(ISBLANK('Employees &amp; COBRA Enrollees'!BR250),"",'Employees &amp; COBRA Enrollees'!BR250)</f>
        <v>Yes</v>
      </c>
      <c r="C244" s="224" t="str">
        <f>IF(ISBLANK('Employees &amp; COBRA Enrollees'!P250),"",'Employees &amp; COBRA Enrollees'!P250)</f>
        <v/>
      </c>
      <c r="D244" s="225" t="str">
        <f>IF(ISBLANK('Employees &amp; COBRA Enrollees'!Q250),"",'Employees &amp; COBRA Enrollees'!Q250)</f>
        <v/>
      </c>
      <c r="E244" s="226" t="str">
        <f>IF(ISBLANK('Employees &amp; COBRA Enrollees'!Y250),"",'Employees &amp; COBRA Enrollees'!Y250)</f>
        <v/>
      </c>
      <c r="F244" s="227" t="str">
        <f>'Employees &amp; COBRA Enrollees'!V250&amp;" "&amp;'Employees &amp; COBRA Enrollees'!U250</f>
        <v xml:space="preserve"> </v>
      </c>
      <c r="G244" s="228" t="str">
        <f>IF(ISBLANK('Employees &amp; COBRA Enrollees'!AQ250),"",'Employees &amp; COBRA Enrollees'!AQ250)</f>
        <v/>
      </c>
      <c r="H244" s="229" t="str">
        <f>IF(ISBLANK('Employees &amp; COBRA Enrollees'!Y250),"",DATEDIF(E244,C244,"y"))</f>
        <v/>
      </c>
      <c r="I244" s="230" t="str">
        <f>IF(ISBLANK('Employees &amp; COBRA Enrollees'!S250),"",'Employees &amp; COBRA Enrollees'!S250)</f>
        <v/>
      </c>
      <c r="J244" s="231" t="str">
        <f>IF(ISBLANK('Employees &amp; COBRA Enrollees'!D250),"",'Employees &amp; COBRA Enrollees'!D250)</f>
        <v/>
      </c>
      <c r="K244" s="226" t="str">
        <f>IF(ISBLANK('Employees &amp; COBRA Enrollees'!D250),"",'Employees &amp; COBRA Enrollees'!AC250)</f>
        <v/>
      </c>
      <c r="L244" s="226" t="str">
        <f>IF(ISBLANK('Employees &amp; COBRA Enrollees'!Z250),"",'Employees &amp; COBRA Enrollees'!Z250)</f>
        <v/>
      </c>
      <c r="M244" s="232" t="str">
        <f>IF(ISBLANK('Employees &amp; COBRA Enrollees'!AM250),"",'Employees &amp; COBRA Enrollees'!AM250)</f>
        <v/>
      </c>
      <c r="N244" s="232" t="str">
        <f>IF(ISBLANK('Employees &amp; COBRA Enrollees'!AN250),"",'Employees &amp; COBRA Enrollees'!AN250)</f>
        <v/>
      </c>
      <c r="O244" s="232" t="str">
        <f>IF(ISBLANK('Employees &amp; COBRA Enrollees'!AO250),"",'Employees &amp; COBRA Enrollees'!AO250)</f>
        <v/>
      </c>
      <c r="P244" s="232" t="str">
        <f>IF(ISBLANK('Employees &amp; COBRA Enrollees'!AP250),"",'Employees &amp; COBRA Enrollees'!AP250)</f>
        <v/>
      </c>
    </row>
    <row r="245" spans="1:16" ht="15.9" customHeight="1" thickBot="1" x14ac:dyDescent="0.3">
      <c r="A245" s="44"/>
      <c r="B245" s="223" t="str">
        <f>IF(ISBLANK('Employees &amp; COBRA Enrollees'!BR251),"",'Employees &amp; COBRA Enrollees'!BR251)</f>
        <v>Yes</v>
      </c>
      <c r="C245" s="224" t="str">
        <f>IF(ISBLANK('Employees &amp; COBRA Enrollees'!P251),"",'Employees &amp; COBRA Enrollees'!P251)</f>
        <v/>
      </c>
      <c r="D245" s="225" t="str">
        <f>IF(ISBLANK('Employees &amp; COBRA Enrollees'!Q251),"",'Employees &amp; COBRA Enrollees'!Q251)</f>
        <v/>
      </c>
      <c r="E245" s="226" t="str">
        <f>IF(ISBLANK('Employees &amp; COBRA Enrollees'!Y251),"",'Employees &amp; COBRA Enrollees'!Y251)</f>
        <v/>
      </c>
      <c r="F245" s="227" t="str">
        <f>'Employees &amp; COBRA Enrollees'!V251&amp;" "&amp;'Employees &amp; COBRA Enrollees'!U251</f>
        <v xml:space="preserve"> </v>
      </c>
      <c r="G245" s="228" t="str">
        <f>IF(ISBLANK('Employees &amp; COBRA Enrollees'!AQ251),"",'Employees &amp; COBRA Enrollees'!AQ251)</f>
        <v/>
      </c>
      <c r="H245" s="229" t="str">
        <f>IF(ISBLANK('Employees &amp; COBRA Enrollees'!Y251),"",DATEDIF(E245,C245,"y"))</f>
        <v/>
      </c>
      <c r="I245" s="230" t="str">
        <f>IF(ISBLANK('Employees &amp; COBRA Enrollees'!S251),"",'Employees &amp; COBRA Enrollees'!S251)</f>
        <v/>
      </c>
      <c r="J245" s="231" t="str">
        <f>IF(ISBLANK('Employees &amp; COBRA Enrollees'!D251),"",'Employees &amp; COBRA Enrollees'!D251)</f>
        <v/>
      </c>
      <c r="K245" s="226" t="str">
        <f>IF(ISBLANK('Employees &amp; COBRA Enrollees'!D251),"",'Employees &amp; COBRA Enrollees'!AC251)</f>
        <v/>
      </c>
      <c r="L245" s="226" t="str">
        <f>IF(ISBLANK('Employees &amp; COBRA Enrollees'!Z251),"",'Employees &amp; COBRA Enrollees'!Z251)</f>
        <v/>
      </c>
      <c r="M245" s="232" t="str">
        <f>IF(ISBLANK('Employees &amp; COBRA Enrollees'!AM251),"",'Employees &amp; COBRA Enrollees'!AM251)</f>
        <v/>
      </c>
      <c r="N245" s="232" t="str">
        <f>IF(ISBLANK('Employees &amp; COBRA Enrollees'!AN251),"",'Employees &amp; COBRA Enrollees'!AN251)</f>
        <v/>
      </c>
      <c r="O245" s="232" t="str">
        <f>IF(ISBLANK('Employees &amp; COBRA Enrollees'!AO251),"",'Employees &amp; COBRA Enrollees'!AO251)</f>
        <v/>
      </c>
      <c r="P245" s="232" t="str">
        <f>IF(ISBLANK('Employees &amp; COBRA Enrollees'!AP251),"",'Employees &amp; COBRA Enrollees'!AP251)</f>
        <v/>
      </c>
    </row>
    <row r="246" spans="1:16" ht="15.9" customHeight="1" thickBot="1" x14ac:dyDescent="0.3">
      <c r="A246" s="44"/>
      <c r="B246" s="223" t="str">
        <f>IF(ISBLANK('Employees &amp; COBRA Enrollees'!BR252),"",'Employees &amp; COBRA Enrollees'!BR252)</f>
        <v>Yes</v>
      </c>
      <c r="C246" s="224" t="str">
        <f>IF(ISBLANK('Employees &amp; COBRA Enrollees'!P252),"",'Employees &amp; COBRA Enrollees'!P252)</f>
        <v/>
      </c>
      <c r="D246" s="225" t="str">
        <f>IF(ISBLANK('Employees &amp; COBRA Enrollees'!Q252),"",'Employees &amp; COBRA Enrollees'!Q252)</f>
        <v/>
      </c>
      <c r="E246" s="226" t="str">
        <f>IF(ISBLANK('Employees &amp; COBRA Enrollees'!Y252),"",'Employees &amp; COBRA Enrollees'!Y252)</f>
        <v/>
      </c>
      <c r="F246" s="227" t="str">
        <f>'Employees &amp; COBRA Enrollees'!V252&amp;" "&amp;'Employees &amp; COBRA Enrollees'!U252</f>
        <v xml:space="preserve"> </v>
      </c>
      <c r="G246" s="228" t="str">
        <f>IF(ISBLANK('Employees &amp; COBRA Enrollees'!AQ252),"",'Employees &amp; COBRA Enrollees'!AQ252)</f>
        <v/>
      </c>
      <c r="H246" s="229" t="str">
        <f>IF(ISBLANK('Employees &amp; COBRA Enrollees'!Y252),"",DATEDIF(E246,C246,"y"))</f>
        <v/>
      </c>
      <c r="I246" s="230" t="str">
        <f>IF(ISBLANK('Employees &amp; COBRA Enrollees'!S252),"",'Employees &amp; COBRA Enrollees'!S252)</f>
        <v/>
      </c>
      <c r="J246" s="231" t="str">
        <f>IF(ISBLANK('Employees &amp; COBRA Enrollees'!D252),"",'Employees &amp; COBRA Enrollees'!D252)</f>
        <v/>
      </c>
      <c r="K246" s="226" t="str">
        <f>IF(ISBLANK('Employees &amp; COBRA Enrollees'!D252),"",'Employees &amp; COBRA Enrollees'!AC252)</f>
        <v/>
      </c>
      <c r="L246" s="226" t="str">
        <f>IF(ISBLANK('Employees &amp; COBRA Enrollees'!Z252),"",'Employees &amp; COBRA Enrollees'!Z252)</f>
        <v/>
      </c>
      <c r="M246" s="232" t="str">
        <f>IF(ISBLANK('Employees &amp; COBRA Enrollees'!AM252),"",'Employees &amp; COBRA Enrollees'!AM252)</f>
        <v/>
      </c>
      <c r="N246" s="232" t="str">
        <f>IF(ISBLANK('Employees &amp; COBRA Enrollees'!AN252),"",'Employees &amp; COBRA Enrollees'!AN252)</f>
        <v/>
      </c>
      <c r="O246" s="232" t="str">
        <f>IF(ISBLANK('Employees &amp; COBRA Enrollees'!AO252),"",'Employees &amp; COBRA Enrollees'!AO252)</f>
        <v/>
      </c>
      <c r="P246" s="232" t="str">
        <f>IF(ISBLANK('Employees &amp; COBRA Enrollees'!AP252),"",'Employees &amp; COBRA Enrollees'!AP252)</f>
        <v/>
      </c>
    </row>
    <row r="247" spans="1:16" ht="15.9" customHeight="1" thickBot="1" x14ac:dyDescent="0.3">
      <c r="A247" s="44"/>
      <c r="B247" s="223" t="str">
        <f>IF(ISBLANK('Employees &amp; COBRA Enrollees'!BR253),"",'Employees &amp; COBRA Enrollees'!BR253)</f>
        <v>Yes</v>
      </c>
      <c r="C247" s="224" t="str">
        <f>IF(ISBLANK('Employees &amp; COBRA Enrollees'!P253),"",'Employees &amp; COBRA Enrollees'!P253)</f>
        <v/>
      </c>
      <c r="D247" s="225" t="str">
        <f>IF(ISBLANK('Employees &amp; COBRA Enrollees'!Q253),"",'Employees &amp; COBRA Enrollees'!Q253)</f>
        <v/>
      </c>
      <c r="E247" s="226" t="str">
        <f>IF(ISBLANK('Employees &amp; COBRA Enrollees'!Y253),"",'Employees &amp; COBRA Enrollees'!Y253)</f>
        <v/>
      </c>
      <c r="F247" s="227" t="str">
        <f>'Employees &amp; COBRA Enrollees'!V253&amp;" "&amp;'Employees &amp; COBRA Enrollees'!U253</f>
        <v xml:space="preserve"> </v>
      </c>
      <c r="G247" s="228" t="str">
        <f>IF(ISBLANK('Employees &amp; COBRA Enrollees'!AQ253),"",'Employees &amp; COBRA Enrollees'!AQ253)</f>
        <v/>
      </c>
      <c r="H247" s="229" t="str">
        <f>IF(ISBLANK('Employees &amp; COBRA Enrollees'!Y253),"",DATEDIF(E247,C247,"y"))</f>
        <v/>
      </c>
      <c r="I247" s="230" t="str">
        <f>IF(ISBLANK('Employees &amp; COBRA Enrollees'!S253),"",'Employees &amp; COBRA Enrollees'!S253)</f>
        <v/>
      </c>
      <c r="J247" s="231" t="str">
        <f>IF(ISBLANK('Employees &amp; COBRA Enrollees'!D253),"",'Employees &amp; COBRA Enrollees'!D253)</f>
        <v/>
      </c>
      <c r="K247" s="226" t="str">
        <f>IF(ISBLANK('Employees &amp; COBRA Enrollees'!D253),"",'Employees &amp; COBRA Enrollees'!AC253)</f>
        <v/>
      </c>
      <c r="L247" s="226" t="str">
        <f>IF(ISBLANK('Employees &amp; COBRA Enrollees'!Z253),"",'Employees &amp; COBRA Enrollees'!Z253)</f>
        <v/>
      </c>
      <c r="M247" s="232" t="str">
        <f>IF(ISBLANK('Employees &amp; COBRA Enrollees'!AM253),"",'Employees &amp; COBRA Enrollees'!AM253)</f>
        <v/>
      </c>
      <c r="N247" s="232" t="str">
        <f>IF(ISBLANK('Employees &amp; COBRA Enrollees'!AN253),"",'Employees &amp; COBRA Enrollees'!AN253)</f>
        <v/>
      </c>
      <c r="O247" s="232" t="str">
        <f>IF(ISBLANK('Employees &amp; COBRA Enrollees'!AO253),"",'Employees &amp; COBRA Enrollees'!AO253)</f>
        <v/>
      </c>
      <c r="P247" s="232" t="str">
        <f>IF(ISBLANK('Employees &amp; COBRA Enrollees'!AP253),"",'Employees &amp; COBRA Enrollees'!AP253)</f>
        <v/>
      </c>
    </row>
    <row r="248" spans="1:16" ht="15.9" customHeight="1" thickBot="1" x14ac:dyDescent="0.3">
      <c r="A248" s="44"/>
      <c r="B248" s="223" t="str">
        <f>IF(ISBLANK('Employees &amp; COBRA Enrollees'!BR254),"",'Employees &amp; COBRA Enrollees'!BR254)</f>
        <v>Yes</v>
      </c>
      <c r="C248" s="224" t="str">
        <f>IF(ISBLANK('Employees &amp; COBRA Enrollees'!P254),"",'Employees &amp; COBRA Enrollees'!P254)</f>
        <v/>
      </c>
      <c r="D248" s="225" t="str">
        <f>IF(ISBLANK('Employees &amp; COBRA Enrollees'!Q254),"",'Employees &amp; COBRA Enrollees'!Q254)</f>
        <v/>
      </c>
      <c r="E248" s="226" t="str">
        <f>IF(ISBLANK('Employees &amp; COBRA Enrollees'!Y254),"",'Employees &amp; COBRA Enrollees'!Y254)</f>
        <v/>
      </c>
      <c r="F248" s="227" t="str">
        <f>'Employees &amp; COBRA Enrollees'!V254&amp;" "&amp;'Employees &amp; COBRA Enrollees'!U254</f>
        <v xml:space="preserve"> </v>
      </c>
      <c r="G248" s="228" t="str">
        <f>IF(ISBLANK('Employees &amp; COBRA Enrollees'!AQ254),"",'Employees &amp; COBRA Enrollees'!AQ254)</f>
        <v/>
      </c>
      <c r="H248" s="229" t="str">
        <f>IF(ISBLANK('Employees &amp; COBRA Enrollees'!Y254),"",DATEDIF(E248,C248,"y"))</f>
        <v/>
      </c>
      <c r="I248" s="230" t="str">
        <f>IF(ISBLANK('Employees &amp; COBRA Enrollees'!S254),"",'Employees &amp; COBRA Enrollees'!S254)</f>
        <v/>
      </c>
      <c r="J248" s="231" t="str">
        <f>IF(ISBLANK('Employees &amp; COBRA Enrollees'!D254),"",'Employees &amp; COBRA Enrollees'!D254)</f>
        <v/>
      </c>
      <c r="K248" s="226" t="str">
        <f>IF(ISBLANK('Employees &amp; COBRA Enrollees'!D254),"",'Employees &amp; COBRA Enrollees'!AC254)</f>
        <v/>
      </c>
      <c r="L248" s="226" t="str">
        <f>IF(ISBLANK('Employees &amp; COBRA Enrollees'!Z254),"",'Employees &amp; COBRA Enrollees'!Z254)</f>
        <v/>
      </c>
      <c r="M248" s="232" t="str">
        <f>IF(ISBLANK('Employees &amp; COBRA Enrollees'!AM254),"",'Employees &amp; COBRA Enrollees'!AM254)</f>
        <v/>
      </c>
      <c r="N248" s="232" t="str">
        <f>IF(ISBLANK('Employees &amp; COBRA Enrollees'!AN254),"",'Employees &amp; COBRA Enrollees'!AN254)</f>
        <v/>
      </c>
      <c r="O248" s="232" t="str">
        <f>IF(ISBLANK('Employees &amp; COBRA Enrollees'!AO254),"",'Employees &amp; COBRA Enrollees'!AO254)</f>
        <v/>
      </c>
      <c r="P248" s="232" t="str">
        <f>IF(ISBLANK('Employees &amp; COBRA Enrollees'!AP254),"",'Employees &amp; COBRA Enrollees'!AP254)</f>
        <v/>
      </c>
    </row>
    <row r="249" spans="1:16" ht="15.9" customHeight="1" thickBot="1" x14ac:dyDescent="0.3">
      <c r="A249" s="44"/>
      <c r="B249" s="223" t="str">
        <f>IF(ISBLANK('Employees &amp; COBRA Enrollees'!BR255),"",'Employees &amp; COBRA Enrollees'!BR255)</f>
        <v>Yes</v>
      </c>
      <c r="C249" s="224" t="str">
        <f>IF(ISBLANK('Employees &amp; COBRA Enrollees'!P255),"",'Employees &amp; COBRA Enrollees'!P255)</f>
        <v/>
      </c>
      <c r="D249" s="225" t="str">
        <f>IF(ISBLANK('Employees &amp; COBRA Enrollees'!Q255),"",'Employees &amp; COBRA Enrollees'!Q255)</f>
        <v/>
      </c>
      <c r="E249" s="226" t="str">
        <f>IF(ISBLANK('Employees &amp; COBRA Enrollees'!Y255),"",'Employees &amp; COBRA Enrollees'!Y255)</f>
        <v/>
      </c>
      <c r="F249" s="227" t="str">
        <f>'Employees &amp; COBRA Enrollees'!V255&amp;" "&amp;'Employees &amp; COBRA Enrollees'!U255</f>
        <v xml:space="preserve"> </v>
      </c>
      <c r="G249" s="228" t="str">
        <f>IF(ISBLANK('Employees &amp; COBRA Enrollees'!AQ255),"",'Employees &amp; COBRA Enrollees'!AQ255)</f>
        <v/>
      </c>
      <c r="H249" s="229" t="str">
        <f>IF(ISBLANK('Employees &amp; COBRA Enrollees'!Y255),"",DATEDIF(E249,C249,"y"))</f>
        <v/>
      </c>
      <c r="I249" s="230" t="str">
        <f>IF(ISBLANK('Employees &amp; COBRA Enrollees'!S255),"",'Employees &amp; COBRA Enrollees'!S255)</f>
        <v/>
      </c>
      <c r="J249" s="231" t="str">
        <f>IF(ISBLANK('Employees &amp; COBRA Enrollees'!D255),"",'Employees &amp; COBRA Enrollees'!D255)</f>
        <v/>
      </c>
      <c r="K249" s="226" t="str">
        <f>IF(ISBLANK('Employees &amp; COBRA Enrollees'!D255),"",'Employees &amp; COBRA Enrollees'!AC255)</f>
        <v/>
      </c>
      <c r="L249" s="226" t="str">
        <f>IF(ISBLANK('Employees &amp; COBRA Enrollees'!Z255),"",'Employees &amp; COBRA Enrollees'!Z255)</f>
        <v/>
      </c>
      <c r="M249" s="232" t="str">
        <f>IF(ISBLANK('Employees &amp; COBRA Enrollees'!AM255),"",'Employees &amp; COBRA Enrollees'!AM255)</f>
        <v/>
      </c>
      <c r="N249" s="232" t="str">
        <f>IF(ISBLANK('Employees &amp; COBRA Enrollees'!AN255),"",'Employees &amp; COBRA Enrollees'!AN255)</f>
        <v/>
      </c>
      <c r="O249" s="232" t="str">
        <f>IF(ISBLANK('Employees &amp; COBRA Enrollees'!AO255),"",'Employees &amp; COBRA Enrollees'!AO255)</f>
        <v/>
      </c>
      <c r="P249" s="232" t="str">
        <f>IF(ISBLANK('Employees &amp; COBRA Enrollees'!AP255),"",'Employees &amp; COBRA Enrollees'!AP255)</f>
        <v/>
      </c>
    </row>
    <row r="250" spans="1:16" ht="15.9" customHeight="1" thickBot="1" x14ac:dyDescent="0.3">
      <c r="A250" s="44"/>
      <c r="B250" s="223" t="str">
        <f>IF(ISBLANK('Employees &amp; COBRA Enrollees'!BR256),"",'Employees &amp; COBRA Enrollees'!BR256)</f>
        <v>Yes</v>
      </c>
      <c r="C250" s="224" t="str">
        <f>IF(ISBLANK('Employees &amp; COBRA Enrollees'!P256),"",'Employees &amp; COBRA Enrollees'!P256)</f>
        <v/>
      </c>
      <c r="D250" s="225" t="str">
        <f>IF(ISBLANK('Employees &amp; COBRA Enrollees'!Q256),"",'Employees &amp; COBRA Enrollees'!Q256)</f>
        <v/>
      </c>
      <c r="E250" s="226" t="str">
        <f>IF(ISBLANK('Employees &amp; COBRA Enrollees'!Y256),"",'Employees &amp; COBRA Enrollees'!Y256)</f>
        <v/>
      </c>
      <c r="F250" s="227" t="str">
        <f>'Employees &amp; COBRA Enrollees'!V256&amp;" "&amp;'Employees &amp; COBRA Enrollees'!U256</f>
        <v xml:space="preserve"> </v>
      </c>
      <c r="G250" s="228" t="str">
        <f>IF(ISBLANK('Employees &amp; COBRA Enrollees'!AQ256),"",'Employees &amp; COBRA Enrollees'!AQ256)</f>
        <v/>
      </c>
      <c r="H250" s="229" t="str">
        <f>IF(ISBLANK('Employees &amp; COBRA Enrollees'!Y256),"",DATEDIF(E250,C250,"y"))</f>
        <v/>
      </c>
      <c r="I250" s="230" t="str">
        <f>IF(ISBLANK('Employees &amp; COBRA Enrollees'!S256),"",'Employees &amp; COBRA Enrollees'!S256)</f>
        <v/>
      </c>
      <c r="J250" s="231" t="str">
        <f>IF(ISBLANK('Employees &amp; COBRA Enrollees'!D256),"",'Employees &amp; COBRA Enrollees'!D256)</f>
        <v/>
      </c>
      <c r="K250" s="226" t="str">
        <f>IF(ISBLANK('Employees &amp; COBRA Enrollees'!D256),"",'Employees &amp; COBRA Enrollees'!AC256)</f>
        <v/>
      </c>
      <c r="L250" s="226" t="str">
        <f>IF(ISBLANK('Employees &amp; COBRA Enrollees'!Z256),"",'Employees &amp; COBRA Enrollees'!Z256)</f>
        <v/>
      </c>
      <c r="M250" s="232" t="str">
        <f>IF(ISBLANK('Employees &amp; COBRA Enrollees'!AM256),"",'Employees &amp; COBRA Enrollees'!AM256)</f>
        <v/>
      </c>
      <c r="N250" s="232" t="str">
        <f>IF(ISBLANK('Employees &amp; COBRA Enrollees'!AN256),"",'Employees &amp; COBRA Enrollees'!AN256)</f>
        <v/>
      </c>
      <c r="O250" s="232" t="str">
        <f>IF(ISBLANK('Employees &amp; COBRA Enrollees'!AO256),"",'Employees &amp; COBRA Enrollees'!AO256)</f>
        <v/>
      </c>
      <c r="P250" s="232" t="str">
        <f>IF(ISBLANK('Employees &amp; COBRA Enrollees'!AP256),"",'Employees &amp; COBRA Enrollees'!AP256)</f>
        <v/>
      </c>
    </row>
    <row r="251" spans="1:16" ht="15.9" customHeight="1" thickBot="1" x14ac:dyDescent="0.3">
      <c r="A251" s="44"/>
      <c r="B251" s="223" t="str">
        <f>IF(ISBLANK('Employees &amp; COBRA Enrollees'!BR257),"",'Employees &amp; COBRA Enrollees'!BR257)</f>
        <v>Yes</v>
      </c>
      <c r="C251" s="224" t="str">
        <f>IF(ISBLANK('Employees &amp; COBRA Enrollees'!P257),"",'Employees &amp; COBRA Enrollees'!P257)</f>
        <v/>
      </c>
      <c r="D251" s="225" t="str">
        <f>IF(ISBLANK('Employees &amp; COBRA Enrollees'!Q257),"",'Employees &amp; COBRA Enrollees'!Q257)</f>
        <v/>
      </c>
      <c r="E251" s="226" t="str">
        <f>IF(ISBLANK('Employees &amp; COBRA Enrollees'!Y257),"",'Employees &amp; COBRA Enrollees'!Y257)</f>
        <v/>
      </c>
      <c r="F251" s="227" t="str">
        <f>'Employees &amp; COBRA Enrollees'!V257&amp;" "&amp;'Employees &amp; COBRA Enrollees'!U257</f>
        <v xml:space="preserve"> </v>
      </c>
      <c r="G251" s="228" t="str">
        <f>IF(ISBLANK('Employees &amp; COBRA Enrollees'!AQ257),"",'Employees &amp; COBRA Enrollees'!AQ257)</f>
        <v/>
      </c>
      <c r="H251" s="229" t="str">
        <f>IF(ISBLANK('Employees &amp; COBRA Enrollees'!Y257),"",DATEDIF(E251,C251,"y"))</f>
        <v/>
      </c>
      <c r="I251" s="230" t="str">
        <f>IF(ISBLANK('Employees &amp; COBRA Enrollees'!S257),"",'Employees &amp; COBRA Enrollees'!S257)</f>
        <v/>
      </c>
      <c r="J251" s="231" t="str">
        <f>IF(ISBLANK('Employees &amp; COBRA Enrollees'!D257),"",'Employees &amp; COBRA Enrollees'!D257)</f>
        <v/>
      </c>
      <c r="K251" s="226" t="str">
        <f>IF(ISBLANK('Employees &amp; COBRA Enrollees'!D257),"",'Employees &amp; COBRA Enrollees'!AC257)</f>
        <v/>
      </c>
      <c r="L251" s="226" t="str">
        <f>IF(ISBLANK('Employees &amp; COBRA Enrollees'!Z257),"",'Employees &amp; COBRA Enrollees'!Z257)</f>
        <v/>
      </c>
      <c r="M251" s="232" t="str">
        <f>IF(ISBLANK('Employees &amp; COBRA Enrollees'!AM257),"",'Employees &amp; COBRA Enrollees'!AM257)</f>
        <v/>
      </c>
      <c r="N251" s="232" t="str">
        <f>IF(ISBLANK('Employees &amp; COBRA Enrollees'!AN257),"",'Employees &amp; COBRA Enrollees'!AN257)</f>
        <v/>
      </c>
      <c r="O251" s="232" t="str">
        <f>IF(ISBLANK('Employees &amp; COBRA Enrollees'!AO257),"",'Employees &amp; COBRA Enrollees'!AO257)</f>
        <v/>
      </c>
      <c r="P251" s="232" t="str">
        <f>IF(ISBLANK('Employees &amp; COBRA Enrollees'!AP257),"",'Employees &amp; COBRA Enrollees'!AP257)</f>
        <v/>
      </c>
    </row>
    <row r="252" spans="1:16" ht="15.9" customHeight="1" thickBot="1" x14ac:dyDescent="0.3">
      <c r="A252" s="44"/>
      <c r="B252" s="223" t="str">
        <f>IF(ISBLANK('Employees &amp; COBRA Enrollees'!BR258),"",'Employees &amp; COBRA Enrollees'!BR258)</f>
        <v>Yes</v>
      </c>
      <c r="C252" s="224" t="str">
        <f>IF(ISBLANK('Employees &amp; COBRA Enrollees'!P258),"",'Employees &amp; COBRA Enrollees'!P258)</f>
        <v/>
      </c>
      <c r="D252" s="225" t="str">
        <f>IF(ISBLANK('Employees &amp; COBRA Enrollees'!Q258),"",'Employees &amp; COBRA Enrollees'!Q258)</f>
        <v/>
      </c>
      <c r="E252" s="226" t="str">
        <f>IF(ISBLANK('Employees &amp; COBRA Enrollees'!Y258),"",'Employees &amp; COBRA Enrollees'!Y258)</f>
        <v/>
      </c>
      <c r="F252" s="227" t="str">
        <f>'Employees &amp; COBRA Enrollees'!V258&amp;" "&amp;'Employees &amp; COBRA Enrollees'!U258</f>
        <v xml:space="preserve"> </v>
      </c>
      <c r="G252" s="228" t="str">
        <f>IF(ISBLANK('Employees &amp; COBRA Enrollees'!AQ258),"",'Employees &amp; COBRA Enrollees'!AQ258)</f>
        <v/>
      </c>
      <c r="H252" s="229" t="str">
        <f>IF(ISBLANK('Employees &amp; COBRA Enrollees'!Y258),"",DATEDIF(E252,C252,"y"))</f>
        <v/>
      </c>
      <c r="I252" s="230" t="str">
        <f>IF(ISBLANK('Employees &amp; COBRA Enrollees'!S258),"",'Employees &amp; COBRA Enrollees'!S258)</f>
        <v/>
      </c>
      <c r="J252" s="231" t="str">
        <f>IF(ISBLANK('Employees &amp; COBRA Enrollees'!D258),"",'Employees &amp; COBRA Enrollees'!D258)</f>
        <v/>
      </c>
      <c r="K252" s="226" t="str">
        <f>IF(ISBLANK('Employees &amp; COBRA Enrollees'!D258),"",'Employees &amp; COBRA Enrollees'!AC258)</f>
        <v/>
      </c>
      <c r="L252" s="226" t="str">
        <f>IF(ISBLANK('Employees &amp; COBRA Enrollees'!Z258),"",'Employees &amp; COBRA Enrollees'!Z258)</f>
        <v/>
      </c>
      <c r="M252" s="232" t="str">
        <f>IF(ISBLANK('Employees &amp; COBRA Enrollees'!AM258),"",'Employees &amp; COBRA Enrollees'!AM258)</f>
        <v/>
      </c>
      <c r="N252" s="232" t="str">
        <f>IF(ISBLANK('Employees &amp; COBRA Enrollees'!AN258),"",'Employees &amp; COBRA Enrollees'!AN258)</f>
        <v/>
      </c>
      <c r="O252" s="232" t="str">
        <f>IF(ISBLANK('Employees &amp; COBRA Enrollees'!AO258),"",'Employees &amp; COBRA Enrollees'!AO258)</f>
        <v/>
      </c>
      <c r="P252" s="232" t="str">
        <f>IF(ISBLANK('Employees &amp; COBRA Enrollees'!AP258),"",'Employees &amp; COBRA Enrollees'!AP258)</f>
        <v/>
      </c>
    </row>
    <row r="253" spans="1:16" ht="15.9" customHeight="1" thickBot="1" x14ac:dyDescent="0.3">
      <c r="A253" s="44"/>
      <c r="B253" s="223" t="str">
        <f>IF(ISBLANK('Employees &amp; COBRA Enrollees'!BR259),"",'Employees &amp; COBRA Enrollees'!BR259)</f>
        <v>Yes</v>
      </c>
      <c r="C253" s="224" t="str">
        <f>IF(ISBLANK('Employees &amp; COBRA Enrollees'!P259),"",'Employees &amp; COBRA Enrollees'!P259)</f>
        <v/>
      </c>
      <c r="D253" s="225" t="str">
        <f>IF(ISBLANK('Employees &amp; COBRA Enrollees'!Q259),"",'Employees &amp; COBRA Enrollees'!Q259)</f>
        <v/>
      </c>
      <c r="E253" s="226" t="str">
        <f>IF(ISBLANK('Employees &amp; COBRA Enrollees'!Y259),"",'Employees &amp; COBRA Enrollees'!Y259)</f>
        <v/>
      </c>
      <c r="F253" s="227" t="str">
        <f>'Employees &amp; COBRA Enrollees'!V259&amp;" "&amp;'Employees &amp; COBRA Enrollees'!U259</f>
        <v xml:space="preserve"> </v>
      </c>
      <c r="G253" s="228" t="str">
        <f>IF(ISBLANK('Employees &amp; COBRA Enrollees'!AQ259),"",'Employees &amp; COBRA Enrollees'!AQ259)</f>
        <v/>
      </c>
      <c r="H253" s="229" t="str">
        <f>IF(ISBLANK('Employees &amp; COBRA Enrollees'!Y259),"",DATEDIF(E253,C253,"y"))</f>
        <v/>
      </c>
      <c r="I253" s="230" t="str">
        <f>IF(ISBLANK('Employees &amp; COBRA Enrollees'!S259),"",'Employees &amp; COBRA Enrollees'!S259)</f>
        <v/>
      </c>
      <c r="J253" s="231" t="str">
        <f>IF(ISBLANK('Employees &amp; COBRA Enrollees'!D259),"",'Employees &amp; COBRA Enrollees'!D259)</f>
        <v/>
      </c>
      <c r="K253" s="226" t="str">
        <f>IF(ISBLANK('Employees &amp; COBRA Enrollees'!D259),"",'Employees &amp; COBRA Enrollees'!AC259)</f>
        <v/>
      </c>
      <c r="L253" s="226" t="str">
        <f>IF(ISBLANK('Employees &amp; COBRA Enrollees'!Z259),"",'Employees &amp; COBRA Enrollees'!Z259)</f>
        <v/>
      </c>
      <c r="M253" s="232" t="str">
        <f>IF(ISBLANK('Employees &amp; COBRA Enrollees'!AM259),"",'Employees &amp; COBRA Enrollees'!AM259)</f>
        <v/>
      </c>
      <c r="N253" s="232" t="str">
        <f>IF(ISBLANK('Employees &amp; COBRA Enrollees'!AN259),"",'Employees &amp; COBRA Enrollees'!AN259)</f>
        <v/>
      </c>
      <c r="O253" s="232" t="str">
        <f>IF(ISBLANK('Employees &amp; COBRA Enrollees'!AO259),"",'Employees &amp; COBRA Enrollees'!AO259)</f>
        <v/>
      </c>
      <c r="P253" s="232" t="str">
        <f>IF(ISBLANK('Employees &amp; COBRA Enrollees'!AP259),"",'Employees &amp; COBRA Enrollees'!AP259)</f>
        <v/>
      </c>
    </row>
    <row r="254" spans="1:16" ht="15.9" customHeight="1" thickBot="1" x14ac:dyDescent="0.3">
      <c r="A254" s="44"/>
      <c r="B254" s="223" t="str">
        <f>IF(ISBLANK('Employees &amp; COBRA Enrollees'!BR260),"",'Employees &amp; COBRA Enrollees'!BR260)</f>
        <v>Yes</v>
      </c>
      <c r="C254" s="224" t="str">
        <f>IF(ISBLANK('Employees &amp; COBRA Enrollees'!P260),"",'Employees &amp; COBRA Enrollees'!P260)</f>
        <v/>
      </c>
      <c r="D254" s="225" t="str">
        <f>IF(ISBLANK('Employees &amp; COBRA Enrollees'!Q260),"",'Employees &amp; COBRA Enrollees'!Q260)</f>
        <v/>
      </c>
      <c r="E254" s="226" t="str">
        <f>IF(ISBLANK('Employees &amp; COBRA Enrollees'!Y260),"",'Employees &amp; COBRA Enrollees'!Y260)</f>
        <v/>
      </c>
      <c r="F254" s="227" t="str">
        <f>'Employees &amp; COBRA Enrollees'!V260&amp;" "&amp;'Employees &amp; COBRA Enrollees'!U260</f>
        <v xml:space="preserve"> </v>
      </c>
      <c r="G254" s="228" t="str">
        <f>IF(ISBLANK('Employees &amp; COBRA Enrollees'!AQ260),"",'Employees &amp; COBRA Enrollees'!AQ260)</f>
        <v/>
      </c>
      <c r="H254" s="229" t="str">
        <f>IF(ISBLANK('Employees &amp; COBRA Enrollees'!Y260),"",DATEDIF(E254,C254,"y"))</f>
        <v/>
      </c>
      <c r="I254" s="230" t="str">
        <f>IF(ISBLANK('Employees &amp; COBRA Enrollees'!S260),"",'Employees &amp; COBRA Enrollees'!S260)</f>
        <v/>
      </c>
      <c r="J254" s="231" t="str">
        <f>IF(ISBLANK('Employees &amp; COBRA Enrollees'!D260),"",'Employees &amp; COBRA Enrollees'!D260)</f>
        <v/>
      </c>
      <c r="K254" s="226" t="str">
        <f>IF(ISBLANK('Employees &amp; COBRA Enrollees'!D260),"",'Employees &amp; COBRA Enrollees'!AC260)</f>
        <v/>
      </c>
      <c r="L254" s="226" t="str">
        <f>IF(ISBLANK('Employees &amp; COBRA Enrollees'!Z260),"",'Employees &amp; COBRA Enrollees'!Z260)</f>
        <v/>
      </c>
      <c r="M254" s="232" t="str">
        <f>IF(ISBLANK('Employees &amp; COBRA Enrollees'!AM260),"",'Employees &amp; COBRA Enrollees'!AM260)</f>
        <v/>
      </c>
      <c r="N254" s="232" t="str">
        <f>IF(ISBLANK('Employees &amp; COBRA Enrollees'!AN260),"",'Employees &amp; COBRA Enrollees'!AN260)</f>
        <v/>
      </c>
      <c r="O254" s="232" t="str">
        <f>IF(ISBLANK('Employees &amp; COBRA Enrollees'!AO260),"",'Employees &amp; COBRA Enrollees'!AO260)</f>
        <v/>
      </c>
      <c r="P254" s="232" t="str">
        <f>IF(ISBLANK('Employees &amp; COBRA Enrollees'!AP260),"",'Employees &amp; COBRA Enrollees'!AP260)</f>
        <v/>
      </c>
    </row>
    <row r="255" spans="1:16" ht="15.9" customHeight="1" thickBot="1" x14ac:dyDescent="0.3">
      <c r="A255" s="44"/>
      <c r="B255" s="223" t="str">
        <f>IF(ISBLANK('Employees &amp; COBRA Enrollees'!BR261),"",'Employees &amp; COBRA Enrollees'!BR261)</f>
        <v>Yes</v>
      </c>
      <c r="C255" s="224" t="str">
        <f>IF(ISBLANK('Employees &amp; COBRA Enrollees'!P261),"",'Employees &amp; COBRA Enrollees'!P261)</f>
        <v/>
      </c>
      <c r="D255" s="225" t="str">
        <f>IF(ISBLANK('Employees &amp; COBRA Enrollees'!Q261),"",'Employees &amp; COBRA Enrollees'!Q261)</f>
        <v/>
      </c>
      <c r="E255" s="226" t="str">
        <f>IF(ISBLANK('Employees &amp; COBRA Enrollees'!Y261),"",'Employees &amp; COBRA Enrollees'!Y261)</f>
        <v/>
      </c>
      <c r="F255" s="227" t="str">
        <f>'Employees &amp; COBRA Enrollees'!V261&amp;" "&amp;'Employees &amp; COBRA Enrollees'!U261</f>
        <v xml:space="preserve"> </v>
      </c>
      <c r="G255" s="228" t="str">
        <f>IF(ISBLANK('Employees &amp; COBRA Enrollees'!AQ261),"",'Employees &amp; COBRA Enrollees'!AQ261)</f>
        <v/>
      </c>
      <c r="H255" s="229" t="str">
        <f>IF(ISBLANK('Employees &amp; COBRA Enrollees'!Y261),"",DATEDIF(E255,C255,"y"))</f>
        <v/>
      </c>
      <c r="I255" s="230" t="str">
        <f>IF(ISBLANK('Employees &amp; COBRA Enrollees'!S261),"",'Employees &amp; COBRA Enrollees'!S261)</f>
        <v/>
      </c>
      <c r="J255" s="231" t="str">
        <f>IF(ISBLANK('Employees &amp; COBRA Enrollees'!D261),"",'Employees &amp; COBRA Enrollees'!D261)</f>
        <v/>
      </c>
      <c r="K255" s="226" t="str">
        <f>IF(ISBLANK('Employees &amp; COBRA Enrollees'!D261),"",'Employees &amp; COBRA Enrollees'!AC261)</f>
        <v/>
      </c>
      <c r="L255" s="226" t="str">
        <f>IF(ISBLANK('Employees &amp; COBRA Enrollees'!Z261),"",'Employees &amp; COBRA Enrollees'!Z261)</f>
        <v/>
      </c>
      <c r="M255" s="232" t="str">
        <f>IF(ISBLANK('Employees &amp; COBRA Enrollees'!AM261),"",'Employees &amp; COBRA Enrollees'!AM261)</f>
        <v/>
      </c>
      <c r="N255" s="232" t="str">
        <f>IF(ISBLANK('Employees &amp; COBRA Enrollees'!AN261),"",'Employees &amp; COBRA Enrollees'!AN261)</f>
        <v/>
      </c>
      <c r="O255" s="232" t="str">
        <f>IF(ISBLANK('Employees &amp; COBRA Enrollees'!AO261),"",'Employees &amp; COBRA Enrollees'!AO261)</f>
        <v/>
      </c>
      <c r="P255" s="232" t="str">
        <f>IF(ISBLANK('Employees &amp; COBRA Enrollees'!AP261),"",'Employees &amp; COBRA Enrollees'!AP261)</f>
        <v/>
      </c>
    </row>
    <row r="256" spans="1:16" ht="15.9" customHeight="1" thickBot="1" x14ac:dyDescent="0.3">
      <c r="A256" s="44"/>
      <c r="B256" s="223" t="str">
        <f>IF(ISBLANK('Employees &amp; COBRA Enrollees'!BR262),"",'Employees &amp; COBRA Enrollees'!BR262)</f>
        <v>Yes</v>
      </c>
      <c r="C256" s="224" t="str">
        <f>IF(ISBLANK('Employees &amp; COBRA Enrollees'!P262),"",'Employees &amp; COBRA Enrollees'!P262)</f>
        <v/>
      </c>
      <c r="D256" s="225" t="str">
        <f>IF(ISBLANK('Employees &amp; COBRA Enrollees'!Q262),"",'Employees &amp; COBRA Enrollees'!Q262)</f>
        <v/>
      </c>
      <c r="E256" s="226" t="str">
        <f>IF(ISBLANK('Employees &amp; COBRA Enrollees'!Y262),"",'Employees &amp; COBRA Enrollees'!Y262)</f>
        <v/>
      </c>
      <c r="F256" s="227" t="str">
        <f>'Employees &amp; COBRA Enrollees'!V262&amp;" "&amp;'Employees &amp; COBRA Enrollees'!U262</f>
        <v xml:space="preserve"> </v>
      </c>
      <c r="G256" s="228" t="str">
        <f>IF(ISBLANK('Employees &amp; COBRA Enrollees'!AQ262),"",'Employees &amp; COBRA Enrollees'!AQ262)</f>
        <v/>
      </c>
      <c r="H256" s="229" t="str">
        <f>IF(ISBLANK('Employees &amp; COBRA Enrollees'!Y262),"",DATEDIF(E256,C256,"y"))</f>
        <v/>
      </c>
      <c r="I256" s="230" t="str">
        <f>IF(ISBLANK('Employees &amp; COBRA Enrollees'!S262),"",'Employees &amp; COBRA Enrollees'!S262)</f>
        <v/>
      </c>
      <c r="J256" s="231" t="str">
        <f>IF(ISBLANK('Employees &amp; COBRA Enrollees'!D262),"",'Employees &amp; COBRA Enrollees'!D262)</f>
        <v/>
      </c>
      <c r="K256" s="226" t="str">
        <f>IF(ISBLANK('Employees &amp; COBRA Enrollees'!D262),"",'Employees &amp; COBRA Enrollees'!AC262)</f>
        <v/>
      </c>
      <c r="L256" s="226" t="str">
        <f>IF(ISBLANK('Employees &amp; COBRA Enrollees'!Z262),"",'Employees &amp; COBRA Enrollees'!Z262)</f>
        <v/>
      </c>
      <c r="M256" s="232" t="str">
        <f>IF(ISBLANK('Employees &amp; COBRA Enrollees'!AM262),"",'Employees &amp; COBRA Enrollees'!AM262)</f>
        <v/>
      </c>
      <c r="N256" s="232" t="str">
        <f>IF(ISBLANK('Employees &amp; COBRA Enrollees'!AN262),"",'Employees &amp; COBRA Enrollees'!AN262)</f>
        <v/>
      </c>
      <c r="O256" s="232" t="str">
        <f>IF(ISBLANK('Employees &amp; COBRA Enrollees'!AO262),"",'Employees &amp; COBRA Enrollees'!AO262)</f>
        <v/>
      </c>
      <c r="P256" s="232" t="str">
        <f>IF(ISBLANK('Employees &amp; COBRA Enrollees'!AP262),"",'Employees &amp; COBRA Enrollees'!AP262)</f>
        <v/>
      </c>
    </row>
    <row r="257" spans="1:16" ht="15.9" customHeight="1" thickBot="1" x14ac:dyDescent="0.3">
      <c r="A257" s="44"/>
      <c r="B257" s="223" t="str">
        <f>IF(ISBLANK('Employees &amp; COBRA Enrollees'!BR263),"",'Employees &amp; COBRA Enrollees'!BR263)</f>
        <v>Yes</v>
      </c>
      <c r="C257" s="224" t="str">
        <f>IF(ISBLANK('Employees &amp; COBRA Enrollees'!P263),"",'Employees &amp; COBRA Enrollees'!P263)</f>
        <v/>
      </c>
      <c r="D257" s="225" t="str">
        <f>IF(ISBLANK('Employees &amp; COBRA Enrollees'!Q263),"",'Employees &amp; COBRA Enrollees'!Q263)</f>
        <v/>
      </c>
      <c r="E257" s="226" t="str">
        <f>IF(ISBLANK('Employees &amp; COBRA Enrollees'!Y263),"",'Employees &amp; COBRA Enrollees'!Y263)</f>
        <v/>
      </c>
      <c r="F257" s="227" t="str">
        <f>'Employees &amp; COBRA Enrollees'!V263&amp;" "&amp;'Employees &amp; COBRA Enrollees'!U263</f>
        <v xml:space="preserve"> </v>
      </c>
      <c r="G257" s="228" t="str">
        <f>IF(ISBLANK('Employees &amp; COBRA Enrollees'!AQ263),"",'Employees &amp; COBRA Enrollees'!AQ263)</f>
        <v/>
      </c>
      <c r="H257" s="229" t="str">
        <f>IF(ISBLANK('Employees &amp; COBRA Enrollees'!Y263),"",DATEDIF(E257,C257,"y"))</f>
        <v/>
      </c>
      <c r="I257" s="230" t="str">
        <f>IF(ISBLANK('Employees &amp; COBRA Enrollees'!S263),"",'Employees &amp; COBRA Enrollees'!S263)</f>
        <v/>
      </c>
      <c r="J257" s="231" t="str">
        <f>IF(ISBLANK('Employees &amp; COBRA Enrollees'!D263),"",'Employees &amp; COBRA Enrollees'!D263)</f>
        <v/>
      </c>
      <c r="K257" s="226" t="str">
        <f>IF(ISBLANK('Employees &amp; COBRA Enrollees'!D263),"",'Employees &amp; COBRA Enrollees'!AC263)</f>
        <v/>
      </c>
      <c r="L257" s="226" t="str">
        <f>IF(ISBLANK('Employees &amp; COBRA Enrollees'!Z263),"",'Employees &amp; COBRA Enrollees'!Z263)</f>
        <v/>
      </c>
      <c r="M257" s="232" t="str">
        <f>IF(ISBLANK('Employees &amp; COBRA Enrollees'!AM263),"",'Employees &amp; COBRA Enrollees'!AM263)</f>
        <v/>
      </c>
      <c r="N257" s="232" t="str">
        <f>IF(ISBLANK('Employees &amp; COBRA Enrollees'!AN263),"",'Employees &amp; COBRA Enrollees'!AN263)</f>
        <v/>
      </c>
      <c r="O257" s="232" t="str">
        <f>IF(ISBLANK('Employees &amp; COBRA Enrollees'!AO263),"",'Employees &amp; COBRA Enrollees'!AO263)</f>
        <v/>
      </c>
      <c r="P257" s="232" t="str">
        <f>IF(ISBLANK('Employees &amp; COBRA Enrollees'!AP263),"",'Employees &amp; COBRA Enrollees'!AP263)</f>
        <v/>
      </c>
    </row>
    <row r="258" spans="1:16" ht="15.9" customHeight="1" thickBot="1" x14ac:dyDescent="0.3">
      <c r="A258" s="44"/>
      <c r="B258" s="223" t="str">
        <f>IF(ISBLANK('Employees &amp; COBRA Enrollees'!BR264),"",'Employees &amp; COBRA Enrollees'!BR264)</f>
        <v>Yes</v>
      </c>
      <c r="C258" s="224" t="str">
        <f>IF(ISBLANK('Employees &amp; COBRA Enrollees'!P264),"",'Employees &amp; COBRA Enrollees'!P264)</f>
        <v/>
      </c>
      <c r="D258" s="225" t="str">
        <f>IF(ISBLANK('Employees &amp; COBRA Enrollees'!Q264),"",'Employees &amp; COBRA Enrollees'!Q264)</f>
        <v/>
      </c>
      <c r="E258" s="226" t="str">
        <f>IF(ISBLANK('Employees &amp; COBRA Enrollees'!Y264),"",'Employees &amp; COBRA Enrollees'!Y264)</f>
        <v/>
      </c>
      <c r="F258" s="227" t="str">
        <f>'Employees &amp; COBRA Enrollees'!V264&amp;" "&amp;'Employees &amp; COBRA Enrollees'!U264</f>
        <v xml:space="preserve"> </v>
      </c>
      <c r="G258" s="228" t="str">
        <f>IF(ISBLANK('Employees &amp; COBRA Enrollees'!AQ264),"",'Employees &amp; COBRA Enrollees'!AQ264)</f>
        <v/>
      </c>
      <c r="H258" s="229" t="str">
        <f>IF(ISBLANK('Employees &amp; COBRA Enrollees'!Y264),"",DATEDIF(E258,C258,"y"))</f>
        <v/>
      </c>
      <c r="I258" s="230" t="str">
        <f>IF(ISBLANK('Employees &amp; COBRA Enrollees'!S264),"",'Employees &amp; COBRA Enrollees'!S264)</f>
        <v/>
      </c>
      <c r="J258" s="231" t="str">
        <f>IF(ISBLANK('Employees &amp; COBRA Enrollees'!D264),"",'Employees &amp; COBRA Enrollees'!D264)</f>
        <v/>
      </c>
      <c r="K258" s="226" t="str">
        <f>IF(ISBLANK('Employees &amp; COBRA Enrollees'!D264),"",'Employees &amp; COBRA Enrollees'!AC264)</f>
        <v/>
      </c>
      <c r="L258" s="226" t="str">
        <f>IF(ISBLANK('Employees &amp; COBRA Enrollees'!Z264),"",'Employees &amp; COBRA Enrollees'!Z264)</f>
        <v/>
      </c>
      <c r="M258" s="232" t="str">
        <f>IF(ISBLANK('Employees &amp; COBRA Enrollees'!AM264),"",'Employees &amp; COBRA Enrollees'!AM264)</f>
        <v/>
      </c>
      <c r="N258" s="232" t="str">
        <f>IF(ISBLANK('Employees &amp; COBRA Enrollees'!AN264),"",'Employees &amp; COBRA Enrollees'!AN264)</f>
        <v/>
      </c>
      <c r="O258" s="232" t="str">
        <f>IF(ISBLANK('Employees &amp; COBRA Enrollees'!AO264),"",'Employees &amp; COBRA Enrollees'!AO264)</f>
        <v/>
      </c>
      <c r="P258" s="232" t="str">
        <f>IF(ISBLANK('Employees &amp; COBRA Enrollees'!AP264),"",'Employees &amp; COBRA Enrollees'!AP264)</f>
        <v/>
      </c>
    </row>
    <row r="259" spans="1:16" ht="15.9" customHeight="1" thickBot="1" x14ac:dyDescent="0.3">
      <c r="A259" s="44"/>
      <c r="B259" s="223" t="str">
        <f>IF(ISBLANK('Employees &amp; COBRA Enrollees'!BR265),"",'Employees &amp; COBRA Enrollees'!BR265)</f>
        <v>Yes</v>
      </c>
      <c r="C259" s="224" t="str">
        <f>IF(ISBLANK('Employees &amp; COBRA Enrollees'!P265),"",'Employees &amp; COBRA Enrollees'!P265)</f>
        <v/>
      </c>
      <c r="D259" s="225" t="str">
        <f>IF(ISBLANK('Employees &amp; COBRA Enrollees'!Q265),"",'Employees &amp; COBRA Enrollees'!Q265)</f>
        <v/>
      </c>
      <c r="E259" s="226" t="str">
        <f>IF(ISBLANK('Employees &amp; COBRA Enrollees'!Y265),"",'Employees &amp; COBRA Enrollees'!Y265)</f>
        <v/>
      </c>
      <c r="F259" s="227" t="str">
        <f>'Employees &amp; COBRA Enrollees'!V265&amp;" "&amp;'Employees &amp; COBRA Enrollees'!U265</f>
        <v xml:space="preserve"> </v>
      </c>
      <c r="G259" s="228" t="str">
        <f>IF(ISBLANK('Employees &amp; COBRA Enrollees'!AQ265),"",'Employees &amp; COBRA Enrollees'!AQ265)</f>
        <v/>
      </c>
      <c r="H259" s="229" t="str">
        <f>IF(ISBLANK('Employees &amp; COBRA Enrollees'!Y265),"",DATEDIF(E259,C259,"y"))</f>
        <v/>
      </c>
      <c r="I259" s="230" t="str">
        <f>IF(ISBLANK('Employees &amp; COBRA Enrollees'!S265),"",'Employees &amp; COBRA Enrollees'!S265)</f>
        <v/>
      </c>
      <c r="J259" s="231" t="str">
        <f>IF(ISBLANK('Employees &amp; COBRA Enrollees'!D265),"",'Employees &amp; COBRA Enrollees'!D265)</f>
        <v/>
      </c>
      <c r="K259" s="226" t="str">
        <f>IF(ISBLANK('Employees &amp; COBRA Enrollees'!D265),"",'Employees &amp; COBRA Enrollees'!AC265)</f>
        <v/>
      </c>
      <c r="L259" s="226" t="str">
        <f>IF(ISBLANK('Employees &amp; COBRA Enrollees'!Z265),"",'Employees &amp; COBRA Enrollees'!Z265)</f>
        <v/>
      </c>
      <c r="M259" s="232" t="str">
        <f>IF(ISBLANK('Employees &amp; COBRA Enrollees'!AM265),"",'Employees &amp; COBRA Enrollees'!AM265)</f>
        <v/>
      </c>
      <c r="N259" s="232" t="str">
        <f>IF(ISBLANK('Employees &amp; COBRA Enrollees'!AN265),"",'Employees &amp; COBRA Enrollees'!AN265)</f>
        <v/>
      </c>
      <c r="O259" s="232" t="str">
        <f>IF(ISBLANK('Employees &amp; COBRA Enrollees'!AO265),"",'Employees &amp; COBRA Enrollees'!AO265)</f>
        <v/>
      </c>
      <c r="P259" s="232" t="str">
        <f>IF(ISBLANK('Employees &amp; COBRA Enrollees'!AP265),"",'Employees &amp; COBRA Enrollees'!AP265)</f>
        <v/>
      </c>
    </row>
    <row r="260" spans="1:16" ht="15.9" customHeight="1" thickBot="1" x14ac:dyDescent="0.3">
      <c r="A260" s="44"/>
      <c r="B260" s="223" t="str">
        <f>IF(ISBLANK('Employees &amp; COBRA Enrollees'!BR266),"",'Employees &amp; COBRA Enrollees'!BR266)</f>
        <v>Yes</v>
      </c>
      <c r="C260" s="224" t="str">
        <f>IF(ISBLANK('Employees &amp; COBRA Enrollees'!P266),"",'Employees &amp; COBRA Enrollees'!P266)</f>
        <v/>
      </c>
      <c r="D260" s="225" t="str">
        <f>IF(ISBLANK('Employees &amp; COBRA Enrollees'!Q266),"",'Employees &amp; COBRA Enrollees'!Q266)</f>
        <v/>
      </c>
      <c r="E260" s="226" t="str">
        <f>IF(ISBLANK('Employees &amp; COBRA Enrollees'!Y266),"",'Employees &amp; COBRA Enrollees'!Y266)</f>
        <v/>
      </c>
      <c r="F260" s="227" t="str">
        <f>'Employees &amp; COBRA Enrollees'!V266&amp;" "&amp;'Employees &amp; COBRA Enrollees'!U266</f>
        <v xml:space="preserve"> </v>
      </c>
      <c r="G260" s="228" t="str">
        <f>IF(ISBLANK('Employees &amp; COBRA Enrollees'!AQ266),"",'Employees &amp; COBRA Enrollees'!AQ266)</f>
        <v/>
      </c>
      <c r="H260" s="229" t="str">
        <f>IF(ISBLANK('Employees &amp; COBRA Enrollees'!Y266),"",DATEDIF(E260,C260,"y"))</f>
        <v/>
      </c>
      <c r="I260" s="230" t="str">
        <f>IF(ISBLANK('Employees &amp; COBRA Enrollees'!S266),"",'Employees &amp; COBRA Enrollees'!S266)</f>
        <v/>
      </c>
      <c r="J260" s="231" t="str">
        <f>IF(ISBLANK('Employees &amp; COBRA Enrollees'!D266),"",'Employees &amp; COBRA Enrollees'!D266)</f>
        <v/>
      </c>
      <c r="K260" s="226" t="str">
        <f>IF(ISBLANK('Employees &amp; COBRA Enrollees'!D266),"",'Employees &amp; COBRA Enrollees'!AC266)</f>
        <v/>
      </c>
      <c r="L260" s="226" t="str">
        <f>IF(ISBLANK('Employees &amp; COBRA Enrollees'!Z266),"",'Employees &amp; COBRA Enrollees'!Z266)</f>
        <v/>
      </c>
      <c r="M260" s="232" t="str">
        <f>IF(ISBLANK('Employees &amp; COBRA Enrollees'!AM266),"",'Employees &amp; COBRA Enrollees'!AM266)</f>
        <v/>
      </c>
      <c r="N260" s="232" t="str">
        <f>IF(ISBLANK('Employees &amp; COBRA Enrollees'!AN266),"",'Employees &amp; COBRA Enrollees'!AN266)</f>
        <v/>
      </c>
      <c r="O260" s="232" t="str">
        <f>IF(ISBLANK('Employees &amp; COBRA Enrollees'!AO266),"",'Employees &amp; COBRA Enrollees'!AO266)</f>
        <v/>
      </c>
      <c r="P260" s="232" t="str">
        <f>IF(ISBLANK('Employees &amp; COBRA Enrollees'!AP266),"",'Employees &amp; COBRA Enrollees'!AP266)</f>
        <v/>
      </c>
    </row>
    <row r="261" spans="1:16" ht="15.9" customHeight="1" thickBot="1" x14ac:dyDescent="0.3">
      <c r="A261" s="44"/>
      <c r="B261" s="223" t="str">
        <f>IF(ISBLANK('Employees &amp; COBRA Enrollees'!BR267),"",'Employees &amp; COBRA Enrollees'!BR267)</f>
        <v>Yes</v>
      </c>
      <c r="C261" s="224" t="str">
        <f>IF(ISBLANK('Employees &amp; COBRA Enrollees'!P267),"",'Employees &amp; COBRA Enrollees'!P267)</f>
        <v/>
      </c>
      <c r="D261" s="225" t="str">
        <f>IF(ISBLANK('Employees &amp; COBRA Enrollees'!Q267),"",'Employees &amp; COBRA Enrollees'!Q267)</f>
        <v/>
      </c>
      <c r="E261" s="226" t="str">
        <f>IF(ISBLANK('Employees &amp; COBRA Enrollees'!Y267),"",'Employees &amp; COBRA Enrollees'!Y267)</f>
        <v/>
      </c>
      <c r="F261" s="227" t="str">
        <f>'Employees &amp; COBRA Enrollees'!V267&amp;" "&amp;'Employees &amp; COBRA Enrollees'!U267</f>
        <v xml:space="preserve"> </v>
      </c>
      <c r="G261" s="228" t="str">
        <f>IF(ISBLANK('Employees &amp; COBRA Enrollees'!AQ267),"",'Employees &amp; COBRA Enrollees'!AQ267)</f>
        <v/>
      </c>
      <c r="H261" s="229" t="str">
        <f>IF(ISBLANK('Employees &amp; COBRA Enrollees'!Y267),"",DATEDIF(E261,C261,"y"))</f>
        <v/>
      </c>
      <c r="I261" s="230" t="str">
        <f>IF(ISBLANK('Employees &amp; COBRA Enrollees'!S267),"",'Employees &amp; COBRA Enrollees'!S267)</f>
        <v/>
      </c>
      <c r="J261" s="231" t="str">
        <f>IF(ISBLANK('Employees &amp; COBRA Enrollees'!D267),"",'Employees &amp; COBRA Enrollees'!D267)</f>
        <v/>
      </c>
      <c r="K261" s="226" t="str">
        <f>IF(ISBLANK('Employees &amp; COBRA Enrollees'!D267),"",'Employees &amp; COBRA Enrollees'!AC267)</f>
        <v/>
      </c>
      <c r="L261" s="226" t="str">
        <f>IF(ISBLANK('Employees &amp; COBRA Enrollees'!Z267),"",'Employees &amp; COBRA Enrollees'!Z267)</f>
        <v/>
      </c>
      <c r="M261" s="232" t="str">
        <f>IF(ISBLANK('Employees &amp; COBRA Enrollees'!AM267),"",'Employees &amp; COBRA Enrollees'!AM267)</f>
        <v/>
      </c>
      <c r="N261" s="232" t="str">
        <f>IF(ISBLANK('Employees &amp; COBRA Enrollees'!AN267),"",'Employees &amp; COBRA Enrollees'!AN267)</f>
        <v/>
      </c>
      <c r="O261" s="232" t="str">
        <f>IF(ISBLANK('Employees &amp; COBRA Enrollees'!AO267),"",'Employees &amp; COBRA Enrollees'!AO267)</f>
        <v/>
      </c>
      <c r="P261" s="232" t="str">
        <f>IF(ISBLANK('Employees &amp; COBRA Enrollees'!AP267),"",'Employees &amp; COBRA Enrollees'!AP267)</f>
        <v/>
      </c>
    </row>
    <row r="262" spans="1:16" ht="15.9" customHeight="1" thickBot="1" x14ac:dyDescent="0.3">
      <c r="A262" s="44"/>
      <c r="B262" s="223" t="str">
        <f>IF(ISBLANK('Employees &amp; COBRA Enrollees'!BR268),"",'Employees &amp; COBRA Enrollees'!BR268)</f>
        <v>Yes</v>
      </c>
      <c r="C262" s="224" t="str">
        <f>IF(ISBLANK('Employees &amp; COBRA Enrollees'!P268),"",'Employees &amp; COBRA Enrollees'!P268)</f>
        <v/>
      </c>
      <c r="D262" s="225" t="str">
        <f>IF(ISBLANK('Employees &amp; COBRA Enrollees'!Q268),"",'Employees &amp; COBRA Enrollees'!Q268)</f>
        <v/>
      </c>
      <c r="E262" s="226" t="str">
        <f>IF(ISBLANK('Employees &amp; COBRA Enrollees'!Y268),"",'Employees &amp; COBRA Enrollees'!Y268)</f>
        <v/>
      </c>
      <c r="F262" s="227" t="str">
        <f>'Employees &amp; COBRA Enrollees'!V268&amp;" "&amp;'Employees &amp; COBRA Enrollees'!U268</f>
        <v xml:space="preserve"> </v>
      </c>
      <c r="G262" s="228" t="str">
        <f>IF(ISBLANK('Employees &amp; COBRA Enrollees'!AQ268),"",'Employees &amp; COBRA Enrollees'!AQ268)</f>
        <v/>
      </c>
      <c r="H262" s="229" t="str">
        <f>IF(ISBLANK('Employees &amp; COBRA Enrollees'!Y268),"",DATEDIF(E262,C262,"y"))</f>
        <v/>
      </c>
      <c r="I262" s="230" t="str">
        <f>IF(ISBLANK('Employees &amp; COBRA Enrollees'!S268),"",'Employees &amp; COBRA Enrollees'!S268)</f>
        <v/>
      </c>
      <c r="J262" s="231" t="str">
        <f>IF(ISBLANK('Employees &amp; COBRA Enrollees'!D268),"",'Employees &amp; COBRA Enrollees'!D268)</f>
        <v/>
      </c>
      <c r="K262" s="226" t="str">
        <f>IF(ISBLANK('Employees &amp; COBRA Enrollees'!D268),"",'Employees &amp; COBRA Enrollees'!AC268)</f>
        <v/>
      </c>
      <c r="L262" s="226" t="str">
        <f>IF(ISBLANK('Employees &amp; COBRA Enrollees'!Z268),"",'Employees &amp; COBRA Enrollees'!Z268)</f>
        <v/>
      </c>
      <c r="M262" s="232" t="str">
        <f>IF(ISBLANK('Employees &amp; COBRA Enrollees'!AM268),"",'Employees &amp; COBRA Enrollees'!AM268)</f>
        <v/>
      </c>
      <c r="N262" s="232" t="str">
        <f>IF(ISBLANK('Employees &amp; COBRA Enrollees'!AN268),"",'Employees &amp; COBRA Enrollees'!AN268)</f>
        <v/>
      </c>
      <c r="O262" s="232" t="str">
        <f>IF(ISBLANK('Employees &amp; COBRA Enrollees'!AO268),"",'Employees &amp; COBRA Enrollees'!AO268)</f>
        <v/>
      </c>
      <c r="P262" s="232" t="str">
        <f>IF(ISBLANK('Employees &amp; COBRA Enrollees'!AP268),"",'Employees &amp; COBRA Enrollees'!AP268)</f>
        <v/>
      </c>
    </row>
    <row r="263" spans="1:16" ht="15.9" customHeight="1" thickBot="1" x14ac:dyDescent="0.3">
      <c r="A263" s="44"/>
      <c r="B263" s="223" t="str">
        <f>IF(ISBLANK('Employees &amp; COBRA Enrollees'!BR269),"",'Employees &amp; COBRA Enrollees'!BR269)</f>
        <v>Yes</v>
      </c>
      <c r="C263" s="224" t="str">
        <f>IF(ISBLANK('Employees &amp; COBRA Enrollees'!P269),"",'Employees &amp; COBRA Enrollees'!P269)</f>
        <v/>
      </c>
      <c r="D263" s="225" t="str">
        <f>IF(ISBLANK('Employees &amp; COBRA Enrollees'!Q269),"",'Employees &amp; COBRA Enrollees'!Q269)</f>
        <v/>
      </c>
      <c r="E263" s="226" t="str">
        <f>IF(ISBLANK('Employees &amp; COBRA Enrollees'!Y269),"",'Employees &amp; COBRA Enrollees'!Y269)</f>
        <v/>
      </c>
      <c r="F263" s="227" t="str">
        <f>'Employees &amp; COBRA Enrollees'!V269&amp;" "&amp;'Employees &amp; COBRA Enrollees'!U269</f>
        <v xml:space="preserve"> </v>
      </c>
      <c r="G263" s="228" t="str">
        <f>IF(ISBLANK('Employees &amp; COBRA Enrollees'!AQ269),"",'Employees &amp; COBRA Enrollees'!AQ269)</f>
        <v/>
      </c>
      <c r="H263" s="229" t="str">
        <f>IF(ISBLANK('Employees &amp; COBRA Enrollees'!Y269),"",DATEDIF(E263,C263,"y"))</f>
        <v/>
      </c>
      <c r="I263" s="230" t="str">
        <f>IF(ISBLANK('Employees &amp; COBRA Enrollees'!S269),"",'Employees &amp; COBRA Enrollees'!S269)</f>
        <v/>
      </c>
      <c r="J263" s="231" t="str">
        <f>IF(ISBLANK('Employees &amp; COBRA Enrollees'!D269),"",'Employees &amp; COBRA Enrollees'!D269)</f>
        <v/>
      </c>
      <c r="K263" s="226" t="str">
        <f>IF(ISBLANK('Employees &amp; COBRA Enrollees'!D269),"",'Employees &amp; COBRA Enrollees'!AC269)</f>
        <v/>
      </c>
      <c r="L263" s="226" t="str">
        <f>IF(ISBLANK('Employees &amp; COBRA Enrollees'!Z269),"",'Employees &amp; COBRA Enrollees'!Z269)</f>
        <v/>
      </c>
      <c r="M263" s="232" t="str">
        <f>IF(ISBLANK('Employees &amp; COBRA Enrollees'!AM269),"",'Employees &amp; COBRA Enrollees'!AM269)</f>
        <v/>
      </c>
      <c r="N263" s="232" t="str">
        <f>IF(ISBLANK('Employees &amp; COBRA Enrollees'!AN269),"",'Employees &amp; COBRA Enrollees'!AN269)</f>
        <v/>
      </c>
      <c r="O263" s="232" t="str">
        <f>IF(ISBLANK('Employees &amp; COBRA Enrollees'!AO269),"",'Employees &amp; COBRA Enrollees'!AO269)</f>
        <v/>
      </c>
      <c r="P263" s="232" t="str">
        <f>IF(ISBLANK('Employees &amp; COBRA Enrollees'!AP269),"",'Employees &amp; COBRA Enrollees'!AP269)</f>
        <v/>
      </c>
    </row>
    <row r="264" spans="1:16" ht="15.9" customHeight="1" thickBot="1" x14ac:dyDescent="0.3">
      <c r="A264" s="44"/>
      <c r="B264" s="223" t="str">
        <f>IF(ISBLANK('Employees &amp; COBRA Enrollees'!BR270),"",'Employees &amp; COBRA Enrollees'!BR270)</f>
        <v>Yes</v>
      </c>
      <c r="C264" s="224" t="str">
        <f>IF(ISBLANK('Employees &amp; COBRA Enrollees'!P270),"",'Employees &amp; COBRA Enrollees'!P270)</f>
        <v/>
      </c>
      <c r="D264" s="225" t="str">
        <f>IF(ISBLANK('Employees &amp; COBRA Enrollees'!Q270),"",'Employees &amp; COBRA Enrollees'!Q270)</f>
        <v/>
      </c>
      <c r="E264" s="226" t="str">
        <f>IF(ISBLANK('Employees &amp; COBRA Enrollees'!Y270),"",'Employees &amp; COBRA Enrollees'!Y270)</f>
        <v/>
      </c>
      <c r="F264" s="227" t="str">
        <f>'Employees &amp; COBRA Enrollees'!V270&amp;" "&amp;'Employees &amp; COBRA Enrollees'!U270</f>
        <v xml:space="preserve"> </v>
      </c>
      <c r="G264" s="228" t="str">
        <f>IF(ISBLANK('Employees &amp; COBRA Enrollees'!AQ270),"",'Employees &amp; COBRA Enrollees'!AQ270)</f>
        <v/>
      </c>
      <c r="H264" s="229" t="str">
        <f>IF(ISBLANK('Employees &amp; COBRA Enrollees'!Y270),"",DATEDIF(E264,C264,"y"))</f>
        <v/>
      </c>
      <c r="I264" s="230" t="str">
        <f>IF(ISBLANK('Employees &amp; COBRA Enrollees'!S270),"",'Employees &amp; COBRA Enrollees'!S270)</f>
        <v/>
      </c>
      <c r="J264" s="231" t="str">
        <f>IF(ISBLANK('Employees &amp; COBRA Enrollees'!D270),"",'Employees &amp; COBRA Enrollees'!D270)</f>
        <v/>
      </c>
      <c r="K264" s="226" t="str">
        <f>IF(ISBLANK('Employees &amp; COBRA Enrollees'!D270),"",'Employees &amp; COBRA Enrollees'!AC270)</f>
        <v/>
      </c>
      <c r="L264" s="226" t="str">
        <f>IF(ISBLANK('Employees &amp; COBRA Enrollees'!Z270),"",'Employees &amp; COBRA Enrollees'!Z270)</f>
        <v/>
      </c>
      <c r="M264" s="232" t="str">
        <f>IF(ISBLANK('Employees &amp; COBRA Enrollees'!AM270),"",'Employees &amp; COBRA Enrollees'!AM270)</f>
        <v/>
      </c>
      <c r="N264" s="232" t="str">
        <f>IF(ISBLANK('Employees &amp; COBRA Enrollees'!AN270),"",'Employees &amp; COBRA Enrollees'!AN270)</f>
        <v/>
      </c>
      <c r="O264" s="232" t="str">
        <f>IF(ISBLANK('Employees &amp; COBRA Enrollees'!AO270),"",'Employees &amp; COBRA Enrollees'!AO270)</f>
        <v/>
      </c>
      <c r="P264" s="232" t="str">
        <f>IF(ISBLANK('Employees &amp; COBRA Enrollees'!AP270),"",'Employees &amp; COBRA Enrollees'!AP270)</f>
        <v/>
      </c>
    </row>
    <row r="265" spans="1:16" ht="15.9" customHeight="1" thickBot="1" x14ac:dyDescent="0.3">
      <c r="A265" s="44"/>
      <c r="B265" s="223" t="str">
        <f>IF(ISBLANK('Employees &amp; COBRA Enrollees'!BR271),"",'Employees &amp; COBRA Enrollees'!BR271)</f>
        <v>Yes</v>
      </c>
      <c r="C265" s="224" t="str">
        <f>IF(ISBLANK('Employees &amp; COBRA Enrollees'!P271),"",'Employees &amp; COBRA Enrollees'!P271)</f>
        <v/>
      </c>
      <c r="D265" s="225" t="str">
        <f>IF(ISBLANK('Employees &amp; COBRA Enrollees'!Q271),"",'Employees &amp; COBRA Enrollees'!Q271)</f>
        <v/>
      </c>
      <c r="E265" s="226" t="str">
        <f>IF(ISBLANK('Employees &amp; COBRA Enrollees'!Y271),"",'Employees &amp; COBRA Enrollees'!Y271)</f>
        <v/>
      </c>
      <c r="F265" s="227" t="str">
        <f>'Employees &amp; COBRA Enrollees'!V271&amp;" "&amp;'Employees &amp; COBRA Enrollees'!U271</f>
        <v xml:space="preserve"> </v>
      </c>
      <c r="G265" s="228" t="str">
        <f>IF(ISBLANK('Employees &amp; COBRA Enrollees'!AQ271),"",'Employees &amp; COBRA Enrollees'!AQ271)</f>
        <v/>
      </c>
      <c r="H265" s="229" t="str">
        <f>IF(ISBLANK('Employees &amp; COBRA Enrollees'!Y271),"",DATEDIF(E265,C265,"y"))</f>
        <v/>
      </c>
      <c r="I265" s="230" t="str">
        <f>IF(ISBLANK('Employees &amp; COBRA Enrollees'!S271),"",'Employees &amp; COBRA Enrollees'!S271)</f>
        <v/>
      </c>
      <c r="J265" s="231" t="str">
        <f>IF(ISBLANK('Employees &amp; COBRA Enrollees'!D271),"",'Employees &amp; COBRA Enrollees'!D271)</f>
        <v/>
      </c>
      <c r="K265" s="226" t="str">
        <f>IF(ISBLANK('Employees &amp; COBRA Enrollees'!D271),"",'Employees &amp; COBRA Enrollees'!AC271)</f>
        <v/>
      </c>
      <c r="L265" s="226" t="str">
        <f>IF(ISBLANK('Employees &amp; COBRA Enrollees'!Z271),"",'Employees &amp; COBRA Enrollees'!Z271)</f>
        <v/>
      </c>
      <c r="M265" s="232" t="str">
        <f>IF(ISBLANK('Employees &amp; COBRA Enrollees'!AM271),"",'Employees &amp; COBRA Enrollees'!AM271)</f>
        <v/>
      </c>
      <c r="N265" s="232" t="str">
        <f>IF(ISBLANK('Employees &amp; COBRA Enrollees'!AN271),"",'Employees &amp; COBRA Enrollees'!AN271)</f>
        <v/>
      </c>
      <c r="O265" s="232" t="str">
        <f>IF(ISBLANK('Employees &amp; COBRA Enrollees'!AO271),"",'Employees &amp; COBRA Enrollees'!AO271)</f>
        <v/>
      </c>
      <c r="P265" s="232" t="str">
        <f>IF(ISBLANK('Employees &amp; COBRA Enrollees'!AP271),"",'Employees &amp; COBRA Enrollees'!AP271)</f>
        <v/>
      </c>
    </row>
    <row r="266" spans="1:16" ht="15.9" customHeight="1" thickBot="1" x14ac:dyDescent="0.3">
      <c r="A266" s="44"/>
      <c r="B266" s="223" t="str">
        <f>IF(ISBLANK('Employees &amp; COBRA Enrollees'!BR272),"",'Employees &amp; COBRA Enrollees'!BR272)</f>
        <v>Yes</v>
      </c>
      <c r="C266" s="224" t="str">
        <f>IF(ISBLANK('Employees &amp; COBRA Enrollees'!P272),"",'Employees &amp; COBRA Enrollees'!P272)</f>
        <v/>
      </c>
      <c r="D266" s="225" t="str">
        <f>IF(ISBLANK('Employees &amp; COBRA Enrollees'!Q272),"",'Employees &amp; COBRA Enrollees'!Q272)</f>
        <v/>
      </c>
      <c r="E266" s="226" t="str">
        <f>IF(ISBLANK('Employees &amp; COBRA Enrollees'!Y272),"",'Employees &amp; COBRA Enrollees'!Y272)</f>
        <v/>
      </c>
      <c r="F266" s="227" t="str">
        <f>'Employees &amp; COBRA Enrollees'!V272&amp;" "&amp;'Employees &amp; COBRA Enrollees'!U272</f>
        <v xml:space="preserve"> </v>
      </c>
      <c r="G266" s="228" t="str">
        <f>IF(ISBLANK('Employees &amp; COBRA Enrollees'!AQ272),"",'Employees &amp; COBRA Enrollees'!AQ272)</f>
        <v/>
      </c>
      <c r="H266" s="229" t="str">
        <f>IF(ISBLANK('Employees &amp; COBRA Enrollees'!Y272),"",DATEDIF(E266,C266,"y"))</f>
        <v/>
      </c>
      <c r="I266" s="230" t="str">
        <f>IF(ISBLANK('Employees &amp; COBRA Enrollees'!S272),"",'Employees &amp; COBRA Enrollees'!S272)</f>
        <v/>
      </c>
      <c r="J266" s="231" t="str">
        <f>IF(ISBLANK('Employees &amp; COBRA Enrollees'!D272),"",'Employees &amp; COBRA Enrollees'!D272)</f>
        <v/>
      </c>
      <c r="K266" s="226" t="str">
        <f>IF(ISBLANK('Employees &amp; COBRA Enrollees'!D272),"",'Employees &amp; COBRA Enrollees'!AC272)</f>
        <v/>
      </c>
      <c r="L266" s="226" t="str">
        <f>IF(ISBLANK('Employees &amp; COBRA Enrollees'!Z272),"",'Employees &amp; COBRA Enrollees'!Z272)</f>
        <v/>
      </c>
      <c r="M266" s="232" t="str">
        <f>IF(ISBLANK('Employees &amp; COBRA Enrollees'!AM272),"",'Employees &amp; COBRA Enrollees'!AM272)</f>
        <v/>
      </c>
      <c r="N266" s="232" t="str">
        <f>IF(ISBLANK('Employees &amp; COBRA Enrollees'!AN272),"",'Employees &amp; COBRA Enrollees'!AN272)</f>
        <v/>
      </c>
      <c r="O266" s="232" t="str">
        <f>IF(ISBLANK('Employees &amp; COBRA Enrollees'!AO272),"",'Employees &amp; COBRA Enrollees'!AO272)</f>
        <v/>
      </c>
      <c r="P266" s="232" t="str">
        <f>IF(ISBLANK('Employees &amp; COBRA Enrollees'!AP272),"",'Employees &amp; COBRA Enrollees'!AP272)</f>
        <v/>
      </c>
    </row>
    <row r="267" spans="1:16" ht="15.9" customHeight="1" thickBot="1" x14ac:dyDescent="0.3">
      <c r="A267" s="44"/>
      <c r="B267" s="223" t="str">
        <f>IF(ISBLANK('Employees &amp; COBRA Enrollees'!BR273),"",'Employees &amp; COBRA Enrollees'!BR273)</f>
        <v>Yes</v>
      </c>
      <c r="C267" s="224" t="str">
        <f>IF(ISBLANK('Employees &amp; COBRA Enrollees'!P273),"",'Employees &amp; COBRA Enrollees'!P273)</f>
        <v/>
      </c>
      <c r="D267" s="225" t="str">
        <f>IF(ISBLANK('Employees &amp; COBRA Enrollees'!Q273),"",'Employees &amp; COBRA Enrollees'!Q273)</f>
        <v/>
      </c>
      <c r="E267" s="226" t="str">
        <f>IF(ISBLANK('Employees &amp; COBRA Enrollees'!Y273),"",'Employees &amp; COBRA Enrollees'!Y273)</f>
        <v/>
      </c>
      <c r="F267" s="227" t="str">
        <f>'Employees &amp; COBRA Enrollees'!V273&amp;" "&amp;'Employees &amp; COBRA Enrollees'!U273</f>
        <v xml:space="preserve"> </v>
      </c>
      <c r="G267" s="228" t="str">
        <f>IF(ISBLANK('Employees &amp; COBRA Enrollees'!AQ273),"",'Employees &amp; COBRA Enrollees'!AQ273)</f>
        <v/>
      </c>
      <c r="H267" s="229" t="str">
        <f>IF(ISBLANK('Employees &amp; COBRA Enrollees'!Y273),"",DATEDIF(E267,C267,"y"))</f>
        <v/>
      </c>
      <c r="I267" s="230" t="str">
        <f>IF(ISBLANK('Employees &amp; COBRA Enrollees'!S273),"",'Employees &amp; COBRA Enrollees'!S273)</f>
        <v/>
      </c>
      <c r="J267" s="231" t="str">
        <f>IF(ISBLANK('Employees &amp; COBRA Enrollees'!D273),"",'Employees &amp; COBRA Enrollees'!D273)</f>
        <v/>
      </c>
      <c r="K267" s="226" t="str">
        <f>IF(ISBLANK('Employees &amp; COBRA Enrollees'!D273),"",'Employees &amp; COBRA Enrollees'!AC273)</f>
        <v/>
      </c>
      <c r="L267" s="226" t="str">
        <f>IF(ISBLANK('Employees &amp; COBRA Enrollees'!Z273),"",'Employees &amp; COBRA Enrollees'!Z273)</f>
        <v/>
      </c>
      <c r="M267" s="232" t="str">
        <f>IF(ISBLANK('Employees &amp; COBRA Enrollees'!AM273),"",'Employees &amp; COBRA Enrollees'!AM273)</f>
        <v/>
      </c>
      <c r="N267" s="232" t="str">
        <f>IF(ISBLANK('Employees &amp; COBRA Enrollees'!AN273),"",'Employees &amp; COBRA Enrollees'!AN273)</f>
        <v/>
      </c>
      <c r="O267" s="232" t="str">
        <f>IF(ISBLANK('Employees &amp; COBRA Enrollees'!AO273),"",'Employees &amp; COBRA Enrollees'!AO273)</f>
        <v/>
      </c>
      <c r="P267" s="232" t="str">
        <f>IF(ISBLANK('Employees &amp; COBRA Enrollees'!AP273),"",'Employees &amp; COBRA Enrollees'!AP273)</f>
        <v/>
      </c>
    </row>
    <row r="268" spans="1:16" ht="15.9" customHeight="1" thickBot="1" x14ac:dyDescent="0.3">
      <c r="A268" s="44"/>
      <c r="B268" s="223" t="str">
        <f>IF(ISBLANK('Employees &amp; COBRA Enrollees'!BR274),"",'Employees &amp; COBRA Enrollees'!BR274)</f>
        <v>Yes</v>
      </c>
      <c r="C268" s="224" t="str">
        <f>IF(ISBLANK('Employees &amp; COBRA Enrollees'!P274),"",'Employees &amp; COBRA Enrollees'!P274)</f>
        <v/>
      </c>
      <c r="D268" s="225" t="str">
        <f>IF(ISBLANK('Employees &amp; COBRA Enrollees'!Q274),"",'Employees &amp; COBRA Enrollees'!Q274)</f>
        <v/>
      </c>
      <c r="E268" s="226" t="str">
        <f>IF(ISBLANK('Employees &amp; COBRA Enrollees'!Y274),"",'Employees &amp; COBRA Enrollees'!Y274)</f>
        <v/>
      </c>
      <c r="F268" s="227" t="str">
        <f>'Employees &amp; COBRA Enrollees'!V274&amp;" "&amp;'Employees &amp; COBRA Enrollees'!U274</f>
        <v xml:space="preserve"> </v>
      </c>
      <c r="G268" s="228" t="str">
        <f>IF(ISBLANK('Employees &amp; COBRA Enrollees'!AQ274),"",'Employees &amp; COBRA Enrollees'!AQ274)</f>
        <v/>
      </c>
      <c r="H268" s="229" t="str">
        <f>IF(ISBLANK('Employees &amp; COBRA Enrollees'!Y274),"",DATEDIF(E268,C268,"y"))</f>
        <v/>
      </c>
      <c r="I268" s="230" t="str">
        <f>IF(ISBLANK('Employees &amp; COBRA Enrollees'!S274),"",'Employees &amp; COBRA Enrollees'!S274)</f>
        <v/>
      </c>
      <c r="J268" s="231" t="str">
        <f>IF(ISBLANK('Employees &amp; COBRA Enrollees'!D274),"",'Employees &amp; COBRA Enrollees'!D274)</f>
        <v/>
      </c>
      <c r="K268" s="226" t="str">
        <f>IF(ISBLANK('Employees &amp; COBRA Enrollees'!D274),"",'Employees &amp; COBRA Enrollees'!AC274)</f>
        <v/>
      </c>
      <c r="L268" s="226" t="str">
        <f>IF(ISBLANK('Employees &amp; COBRA Enrollees'!Z274),"",'Employees &amp; COBRA Enrollees'!Z274)</f>
        <v/>
      </c>
      <c r="M268" s="232" t="str">
        <f>IF(ISBLANK('Employees &amp; COBRA Enrollees'!AM274),"",'Employees &amp; COBRA Enrollees'!AM274)</f>
        <v/>
      </c>
      <c r="N268" s="232" t="str">
        <f>IF(ISBLANK('Employees &amp; COBRA Enrollees'!AN274),"",'Employees &amp; COBRA Enrollees'!AN274)</f>
        <v/>
      </c>
      <c r="O268" s="232" t="str">
        <f>IF(ISBLANK('Employees &amp; COBRA Enrollees'!AO274),"",'Employees &amp; COBRA Enrollees'!AO274)</f>
        <v/>
      </c>
      <c r="P268" s="232" t="str">
        <f>IF(ISBLANK('Employees &amp; COBRA Enrollees'!AP274),"",'Employees &amp; COBRA Enrollees'!AP274)</f>
        <v/>
      </c>
    </row>
    <row r="269" spans="1:16" ht="15.9" customHeight="1" thickBot="1" x14ac:dyDescent="0.3">
      <c r="A269" s="44"/>
      <c r="B269" s="223" t="str">
        <f>IF(ISBLANK('Employees &amp; COBRA Enrollees'!BR275),"",'Employees &amp; COBRA Enrollees'!BR275)</f>
        <v>Yes</v>
      </c>
      <c r="C269" s="224" t="str">
        <f>IF(ISBLANK('Employees &amp; COBRA Enrollees'!P275),"",'Employees &amp; COBRA Enrollees'!P275)</f>
        <v/>
      </c>
      <c r="D269" s="225" t="str">
        <f>IF(ISBLANK('Employees &amp; COBRA Enrollees'!Q275),"",'Employees &amp; COBRA Enrollees'!Q275)</f>
        <v/>
      </c>
      <c r="E269" s="226" t="str">
        <f>IF(ISBLANK('Employees &amp; COBRA Enrollees'!Y275),"",'Employees &amp; COBRA Enrollees'!Y275)</f>
        <v/>
      </c>
      <c r="F269" s="227" t="str">
        <f>'Employees &amp; COBRA Enrollees'!V275&amp;" "&amp;'Employees &amp; COBRA Enrollees'!U275</f>
        <v xml:space="preserve"> </v>
      </c>
      <c r="G269" s="228" t="str">
        <f>IF(ISBLANK('Employees &amp; COBRA Enrollees'!AQ275),"",'Employees &amp; COBRA Enrollees'!AQ275)</f>
        <v/>
      </c>
      <c r="H269" s="229" t="str">
        <f>IF(ISBLANK('Employees &amp; COBRA Enrollees'!Y275),"",DATEDIF(E269,C269,"y"))</f>
        <v/>
      </c>
      <c r="I269" s="230" t="str">
        <f>IF(ISBLANK('Employees &amp; COBRA Enrollees'!S275),"",'Employees &amp; COBRA Enrollees'!S275)</f>
        <v/>
      </c>
      <c r="J269" s="231" t="str">
        <f>IF(ISBLANK('Employees &amp; COBRA Enrollees'!D275),"",'Employees &amp; COBRA Enrollees'!D275)</f>
        <v/>
      </c>
      <c r="K269" s="226" t="str">
        <f>IF(ISBLANK('Employees &amp; COBRA Enrollees'!D275),"",'Employees &amp; COBRA Enrollees'!AC275)</f>
        <v/>
      </c>
      <c r="L269" s="226" t="str">
        <f>IF(ISBLANK('Employees &amp; COBRA Enrollees'!Z275),"",'Employees &amp; COBRA Enrollees'!Z275)</f>
        <v/>
      </c>
      <c r="M269" s="232" t="str">
        <f>IF(ISBLANK('Employees &amp; COBRA Enrollees'!AM275),"",'Employees &amp; COBRA Enrollees'!AM275)</f>
        <v/>
      </c>
      <c r="N269" s="232" t="str">
        <f>IF(ISBLANK('Employees &amp; COBRA Enrollees'!AN275),"",'Employees &amp; COBRA Enrollees'!AN275)</f>
        <v/>
      </c>
      <c r="O269" s="232" t="str">
        <f>IF(ISBLANK('Employees &amp; COBRA Enrollees'!AO275),"",'Employees &amp; COBRA Enrollees'!AO275)</f>
        <v/>
      </c>
      <c r="P269" s="232" t="str">
        <f>IF(ISBLANK('Employees &amp; COBRA Enrollees'!AP275),"",'Employees &amp; COBRA Enrollees'!AP275)</f>
        <v/>
      </c>
    </row>
    <row r="270" spans="1:16" ht="15.9" customHeight="1" thickBot="1" x14ac:dyDescent="0.3">
      <c r="A270" s="44"/>
      <c r="B270" s="223" t="str">
        <f>IF(ISBLANK('Employees &amp; COBRA Enrollees'!BR276),"",'Employees &amp; COBRA Enrollees'!BR276)</f>
        <v>Yes</v>
      </c>
      <c r="C270" s="224" t="str">
        <f>IF(ISBLANK('Employees &amp; COBRA Enrollees'!P276),"",'Employees &amp; COBRA Enrollees'!P276)</f>
        <v/>
      </c>
      <c r="D270" s="225" t="str">
        <f>IF(ISBLANK('Employees &amp; COBRA Enrollees'!Q276),"",'Employees &amp; COBRA Enrollees'!Q276)</f>
        <v/>
      </c>
      <c r="E270" s="226" t="str">
        <f>IF(ISBLANK('Employees &amp; COBRA Enrollees'!Y276),"",'Employees &amp; COBRA Enrollees'!Y276)</f>
        <v/>
      </c>
      <c r="F270" s="227" t="str">
        <f>'Employees &amp; COBRA Enrollees'!V276&amp;" "&amp;'Employees &amp; COBRA Enrollees'!U276</f>
        <v xml:space="preserve"> </v>
      </c>
      <c r="G270" s="228" t="str">
        <f>IF(ISBLANK('Employees &amp; COBRA Enrollees'!AQ276),"",'Employees &amp; COBRA Enrollees'!AQ276)</f>
        <v/>
      </c>
      <c r="H270" s="229" t="str">
        <f>IF(ISBLANK('Employees &amp; COBRA Enrollees'!Y276),"",DATEDIF(E270,C270,"y"))</f>
        <v/>
      </c>
      <c r="I270" s="230" t="str">
        <f>IF(ISBLANK('Employees &amp; COBRA Enrollees'!S276),"",'Employees &amp; COBRA Enrollees'!S276)</f>
        <v/>
      </c>
      <c r="J270" s="231" t="str">
        <f>IF(ISBLANK('Employees &amp; COBRA Enrollees'!D276),"",'Employees &amp; COBRA Enrollees'!D276)</f>
        <v/>
      </c>
      <c r="K270" s="226" t="str">
        <f>IF(ISBLANK('Employees &amp; COBRA Enrollees'!D276),"",'Employees &amp; COBRA Enrollees'!AC276)</f>
        <v/>
      </c>
      <c r="L270" s="226" t="str">
        <f>IF(ISBLANK('Employees &amp; COBRA Enrollees'!Z276),"",'Employees &amp; COBRA Enrollees'!Z276)</f>
        <v/>
      </c>
      <c r="M270" s="232" t="str">
        <f>IF(ISBLANK('Employees &amp; COBRA Enrollees'!AM276),"",'Employees &amp; COBRA Enrollees'!AM276)</f>
        <v/>
      </c>
      <c r="N270" s="232" t="str">
        <f>IF(ISBLANK('Employees &amp; COBRA Enrollees'!AN276),"",'Employees &amp; COBRA Enrollees'!AN276)</f>
        <v/>
      </c>
      <c r="O270" s="232" t="str">
        <f>IF(ISBLANK('Employees &amp; COBRA Enrollees'!AO276),"",'Employees &amp; COBRA Enrollees'!AO276)</f>
        <v/>
      </c>
      <c r="P270" s="232" t="str">
        <f>IF(ISBLANK('Employees &amp; COBRA Enrollees'!AP276),"",'Employees &amp; COBRA Enrollees'!AP276)</f>
        <v/>
      </c>
    </row>
    <row r="271" spans="1:16" ht="15.9" customHeight="1" thickBot="1" x14ac:dyDescent="0.3">
      <c r="A271" s="44"/>
      <c r="B271" s="223" t="str">
        <f>IF(ISBLANK('Employees &amp; COBRA Enrollees'!BR277),"",'Employees &amp; COBRA Enrollees'!BR277)</f>
        <v>Yes</v>
      </c>
      <c r="C271" s="224" t="str">
        <f>IF(ISBLANK('Employees &amp; COBRA Enrollees'!P277),"",'Employees &amp; COBRA Enrollees'!P277)</f>
        <v/>
      </c>
      <c r="D271" s="225" t="str">
        <f>IF(ISBLANK('Employees &amp; COBRA Enrollees'!Q277),"",'Employees &amp; COBRA Enrollees'!Q277)</f>
        <v/>
      </c>
      <c r="E271" s="226" t="str">
        <f>IF(ISBLANK('Employees &amp; COBRA Enrollees'!Y277),"",'Employees &amp; COBRA Enrollees'!Y277)</f>
        <v/>
      </c>
      <c r="F271" s="227" t="str">
        <f>'Employees &amp; COBRA Enrollees'!V277&amp;" "&amp;'Employees &amp; COBRA Enrollees'!U277</f>
        <v xml:space="preserve"> </v>
      </c>
      <c r="G271" s="228" t="str">
        <f>IF(ISBLANK('Employees &amp; COBRA Enrollees'!AQ277),"",'Employees &amp; COBRA Enrollees'!AQ277)</f>
        <v/>
      </c>
      <c r="H271" s="229" t="str">
        <f>IF(ISBLANK('Employees &amp; COBRA Enrollees'!Y277),"",DATEDIF(E271,C271,"y"))</f>
        <v/>
      </c>
      <c r="I271" s="230" t="str">
        <f>IF(ISBLANK('Employees &amp; COBRA Enrollees'!S277),"",'Employees &amp; COBRA Enrollees'!S277)</f>
        <v/>
      </c>
      <c r="J271" s="231" t="str">
        <f>IF(ISBLANK('Employees &amp; COBRA Enrollees'!D277),"",'Employees &amp; COBRA Enrollees'!D277)</f>
        <v/>
      </c>
      <c r="K271" s="226" t="str">
        <f>IF(ISBLANK('Employees &amp; COBRA Enrollees'!D277),"",'Employees &amp; COBRA Enrollees'!AC277)</f>
        <v/>
      </c>
      <c r="L271" s="226" t="str">
        <f>IF(ISBLANK('Employees &amp; COBRA Enrollees'!Z277),"",'Employees &amp; COBRA Enrollees'!Z277)</f>
        <v/>
      </c>
      <c r="M271" s="232" t="str">
        <f>IF(ISBLANK('Employees &amp; COBRA Enrollees'!AM277),"",'Employees &amp; COBRA Enrollees'!AM277)</f>
        <v/>
      </c>
      <c r="N271" s="232" t="str">
        <f>IF(ISBLANK('Employees &amp; COBRA Enrollees'!AN277),"",'Employees &amp; COBRA Enrollees'!AN277)</f>
        <v/>
      </c>
      <c r="O271" s="232" t="str">
        <f>IF(ISBLANK('Employees &amp; COBRA Enrollees'!AO277),"",'Employees &amp; COBRA Enrollees'!AO277)</f>
        <v/>
      </c>
      <c r="P271" s="232" t="str">
        <f>IF(ISBLANK('Employees &amp; COBRA Enrollees'!AP277),"",'Employees &amp; COBRA Enrollees'!AP277)</f>
        <v/>
      </c>
    </row>
    <row r="272" spans="1:16" ht="15.9" customHeight="1" thickBot="1" x14ac:dyDescent="0.3">
      <c r="A272" s="44"/>
      <c r="B272" s="223" t="str">
        <f>IF(ISBLANK('Employees &amp; COBRA Enrollees'!BR278),"",'Employees &amp; COBRA Enrollees'!BR278)</f>
        <v>Yes</v>
      </c>
      <c r="C272" s="224" t="str">
        <f>IF(ISBLANK('Employees &amp; COBRA Enrollees'!P278),"",'Employees &amp; COBRA Enrollees'!P278)</f>
        <v/>
      </c>
      <c r="D272" s="225" t="str">
        <f>IF(ISBLANK('Employees &amp; COBRA Enrollees'!Q278),"",'Employees &amp; COBRA Enrollees'!Q278)</f>
        <v/>
      </c>
      <c r="E272" s="226" t="str">
        <f>IF(ISBLANK('Employees &amp; COBRA Enrollees'!Y278),"",'Employees &amp; COBRA Enrollees'!Y278)</f>
        <v/>
      </c>
      <c r="F272" s="227" t="str">
        <f>'Employees &amp; COBRA Enrollees'!V278&amp;" "&amp;'Employees &amp; COBRA Enrollees'!U278</f>
        <v xml:space="preserve"> </v>
      </c>
      <c r="G272" s="228" t="str">
        <f>IF(ISBLANK('Employees &amp; COBRA Enrollees'!AQ278),"",'Employees &amp; COBRA Enrollees'!AQ278)</f>
        <v/>
      </c>
      <c r="H272" s="229" t="str">
        <f>IF(ISBLANK('Employees &amp; COBRA Enrollees'!Y278),"",DATEDIF(E272,C272,"y"))</f>
        <v/>
      </c>
      <c r="I272" s="230" t="str">
        <f>IF(ISBLANK('Employees &amp; COBRA Enrollees'!S278),"",'Employees &amp; COBRA Enrollees'!S278)</f>
        <v/>
      </c>
      <c r="J272" s="231" t="str">
        <f>IF(ISBLANK('Employees &amp; COBRA Enrollees'!D278),"",'Employees &amp; COBRA Enrollees'!D278)</f>
        <v/>
      </c>
      <c r="K272" s="226" t="str">
        <f>IF(ISBLANK('Employees &amp; COBRA Enrollees'!D278),"",'Employees &amp; COBRA Enrollees'!AC278)</f>
        <v/>
      </c>
      <c r="L272" s="226" t="str">
        <f>IF(ISBLANK('Employees &amp; COBRA Enrollees'!Z278),"",'Employees &amp; COBRA Enrollees'!Z278)</f>
        <v/>
      </c>
      <c r="M272" s="232" t="str">
        <f>IF(ISBLANK('Employees &amp; COBRA Enrollees'!AM278),"",'Employees &amp; COBRA Enrollees'!AM278)</f>
        <v/>
      </c>
      <c r="N272" s="232" t="str">
        <f>IF(ISBLANK('Employees &amp; COBRA Enrollees'!AN278),"",'Employees &amp; COBRA Enrollees'!AN278)</f>
        <v/>
      </c>
      <c r="O272" s="232" t="str">
        <f>IF(ISBLANK('Employees &amp; COBRA Enrollees'!AO278),"",'Employees &amp; COBRA Enrollees'!AO278)</f>
        <v/>
      </c>
      <c r="P272" s="232" t="str">
        <f>IF(ISBLANK('Employees &amp; COBRA Enrollees'!AP278),"",'Employees &amp; COBRA Enrollees'!AP278)</f>
        <v/>
      </c>
    </row>
    <row r="273" spans="1:16" ht="15.9" customHeight="1" thickBot="1" x14ac:dyDescent="0.3">
      <c r="A273" s="44"/>
      <c r="B273" s="223" t="str">
        <f>IF(ISBLANK('Employees &amp; COBRA Enrollees'!BR279),"",'Employees &amp; COBRA Enrollees'!BR279)</f>
        <v>Yes</v>
      </c>
      <c r="C273" s="224" t="str">
        <f>IF(ISBLANK('Employees &amp; COBRA Enrollees'!P279),"",'Employees &amp; COBRA Enrollees'!P279)</f>
        <v/>
      </c>
      <c r="D273" s="225" t="str">
        <f>IF(ISBLANK('Employees &amp; COBRA Enrollees'!Q279),"",'Employees &amp; COBRA Enrollees'!Q279)</f>
        <v/>
      </c>
      <c r="E273" s="226" t="str">
        <f>IF(ISBLANK('Employees &amp; COBRA Enrollees'!Y279),"",'Employees &amp; COBRA Enrollees'!Y279)</f>
        <v/>
      </c>
      <c r="F273" s="227" t="str">
        <f>'Employees &amp; COBRA Enrollees'!V279&amp;" "&amp;'Employees &amp; COBRA Enrollees'!U279</f>
        <v xml:space="preserve"> </v>
      </c>
      <c r="G273" s="228" t="str">
        <f>IF(ISBLANK('Employees &amp; COBRA Enrollees'!AQ279),"",'Employees &amp; COBRA Enrollees'!AQ279)</f>
        <v/>
      </c>
      <c r="H273" s="229" t="str">
        <f>IF(ISBLANK('Employees &amp; COBRA Enrollees'!Y279),"",DATEDIF(E273,C273,"y"))</f>
        <v/>
      </c>
      <c r="I273" s="230" t="str">
        <f>IF(ISBLANK('Employees &amp; COBRA Enrollees'!S279),"",'Employees &amp; COBRA Enrollees'!S279)</f>
        <v/>
      </c>
      <c r="J273" s="231" t="str">
        <f>IF(ISBLANK('Employees &amp; COBRA Enrollees'!D279),"",'Employees &amp; COBRA Enrollees'!D279)</f>
        <v/>
      </c>
      <c r="K273" s="226" t="str">
        <f>IF(ISBLANK('Employees &amp; COBRA Enrollees'!D279),"",'Employees &amp; COBRA Enrollees'!AC279)</f>
        <v/>
      </c>
      <c r="L273" s="226" t="str">
        <f>IF(ISBLANK('Employees &amp; COBRA Enrollees'!Z279),"",'Employees &amp; COBRA Enrollees'!Z279)</f>
        <v/>
      </c>
      <c r="M273" s="232" t="str">
        <f>IF(ISBLANK('Employees &amp; COBRA Enrollees'!AM279),"",'Employees &amp; COBRA Enrollees'!AM279)</f>
        <v/>
      </c>
      <c r="N273" s="232" t="str">
        <f>IF(ISBLANK('Employees &amp; COBRA Enrollees'!AN279),"",'Employees &amp; COBRA Enrollees'!AN279)</f>
        <v/>
      </c>
      <c r="O273" s="232" t="str">
        <f>IF(ISBLANK('Employees &amp; COBRA Enrollees'!AO279),"",'Employees &amp; COBRA Enrollees'!AO279)</f>
        <v/>
      </c>
      <c r="P273" s="232" t="str">
        <f>IF(ISBLANK('Employees &amp; COBRA Enrollees'!AP279),"",'Employees &amp; COBRA Enrollees'!AP279)</f>
        <v/>
      </c>
    </row>
    <row r="274" spans="1:16" ht="15.9" customHeight="1" thickBot="1" x14ac:dyDescent="0.3">
      <c r="A274" s="44"/>
      <c r="B274" s="223" t="str">
        <f>IF(ISBLANK('Employees &amp; COBRA Enrollees'!BR280),"",'Employees &amp; COBRA Enrollees'!BR280)</f>
        <v>Yes</v>
      </c>
      <c r="C274" s="224" t="str">
        <f>IF(ISBLANK('Employees &amp; COBRA Enrollees'!P280),"",'Employees &amp; COBRA Enrollees'!P280)</f>
        <v/>
      </c>
      <c r="D274" s="225" t="str">
        <f>IF(ISBLANK('Employees &amp; COBRA Enrollees'!Q280),"",'Employees &amp; COBRA Enrollees'!Q280)</f>
        <v/>
      </c>
      <c r="E274" s="226" t="str">
        <f>IF(ISBLANK('Employees &amp; COBRA Enrollees'!Y280),"",'Employees &amp; COBRA Enrollees'!Y280)</f>
        <v/>
      </c>
      <c r="F274" s="227" t="str">
        <f>'Employees &amp; COBRA Enrollees'!V280&amp;" "&amp;'Employees &amp; COBRA Enrollees'!U280</f>
        <v xml:space="preserve"> </v>
      </c>
      <c r="G274" s="228" t="str">
        <f>IF(ISBLANK('Employees &amp; COBRA Enrollees'!AQ280),"",'Employees &amp; COBRA Enrollees'!AQ280)</f>
        <v/>
      </c>
      <c r="H274" s="229" t="str">
        <f>IF(ISBLANK('Employees &amp; COBRA Enrollees'!Y280),"",DATEDIF(E274,C274,"y"))</f>
        <v/>
      </c>
      <c r="I274" s="230" t="str">
        <f>IF(ISBLANK('Employees &amp; COBRA Enrollees'!S280),"",'Employees &amp; COBRA Enrollees'!S280)</f>
        <v/>
      </c>
      <c r="J274" s="231" t="str">
        <f>IF(ISBLANK('Employees &amp; COBRA Enrollees'!D280),"",'Employees &amp; COBRA Enrollees'!D280)</f>
        <v/>
      </c>
      <c r="K274" s="226" t="str">
        <f>IF(ISBLANK('Employees &amp; COBRA Enrollees'!D280),"",'Employees &amp; COBRA Enrollees'!AC280)</f>
        <v/>
      </c>
      <c r="L274" s="226" t="str">
        <f>IF(ISBLANK('Employees &amp; COBRA Enrollees'!Z280),"",'Employees &amp; COBRA Enrollees'!Z280)</f>
        <v/>
      </c>
      <c r="M274" s="232" t="str">
        <f>IF(ISBLANK('Employees &amp; COBRA Enrollees'!AM280),"",'Employees &amp; COBRA Enrollees'!AM280)</f>
        <v/>
      </c>
      <c r="N274" s="232" t="str">
        <f>IF(ISBLANK('Employees &amp; COBRA Enrollees'!AN280),"",'Employees &amp; COBRA Enrollees'!AN280)</f>
        <v/>
      </c>
      <c r="O274" s="232" t="str">
        <f>IF(ISBLANK('Employees &amp; COBRA Enrollees'!AO280),"",'Employees &amp; COBRA Enrollees'!AO280)</f>
        <v/>
      </c>
      <c r="P274" s="232" t="str">
        <f>IF(ISBLANK('Employees &amp; COBRA Enrollees'!AP280),"",'Employees &amp; COBRA Enrollees'!AP280)</f>
        <v/>
      </c>
    </row>
    <row r="275" spans="1:16" ht="15.9" customHeight="1" thickBot="1" x14ac:dyDescent="0.3">
      <c r="A275" s="44"/>
      <c r="B275" s="223" t="str">
        <f>IF(ISBLANK('Employees &amp; COBRA Enrollees'!BR281),"",'Employees &amp; COBRA Enrollees'!BR281)</f>
        <v>Yes</v>
      </c>
      <c r="C275" s="224" t="str">
        <f>IF(ISBLANK('Employees &amp; COBRA Enrollees'!P281),"",'Employees &amp; COBRA Enrollees'!P281)</f>
        <v/>
      </c>
      <c r="D275" s="225" t="str">
        <f>IF(ISBLANK('Employees &amp; COBRA Enrollees'!Q281),"",'Employees &amp; COBRA Enrollees'!Q281)</f>
        <v/>
      </c>
      <c r="E275" s="226" t="str">
        <f>IF(ISBLANK('Employees &amp; COBRA Enrollees'!Y281),"",'Employees &amp; COBRA Enrollees'!Y281)</f>
        <v/>
      </c>
      <c r="F275" s="227" t="str">
        <f>'Employees &amp; COBRA Enrollees'!V281&amp;" "&amp;'Employees &amp; COBRA Enrollees'!U281</f>
        <v xml:space="preserve"> </v>
      </c>
      <c r="G275" s="228" t="str">
        <f>IF(ISBLANK('Employees &amp; COBRA Enrollees'!AQ281),"",'Employees &amp; COBRA Enrollees'!AQ281)</f>
        <v/>
      </c>
      <c r="H275" s="229" t="str">
        <f>IF(ISBLANK('Employees &amp; COBRA Enrollees'!Y281),"",DATEDIF(E275,C275,"y"))</f>
        <v/>
      </c>
      <c r="I275" s="230" t="str">
        <f>IF(ISBLANK('Employees &amp; COBRA Enrollees'!S281),"",'Employees &amp; COBRA Enrollees'!S281)</f>
        <v/>
      </c>
      <c r="J275" s="231" t="str">
        <f>IF(ISBLANK('Employees &amp; COBRA Enrollees'!D281),"",'Employees &amp; COBRA Enrollees'!D281)</f>
        <v/>
      </c>
      <c r="K275" s="226" t="str">
        <f>IF(ISBLANK('Employees &amp; COBRA Enrollees'!D281),"",'Employees &amp; COBRA Enrollees'!AC281)</f>
        <v/>
      </c>
      <c r="L275" s="226" t="str">
        <f>IF(ISBLANK('Employees &amp; COBRA Enrollees'!Z281),"",'Employees &amp; COBRA Enrollees'!Z281)</f>
        <v/>
      </c>
      <c r="M275" s="232" t="str">
        <f>IF(ISBLANK('Employees &amp; COBRA Enrollees'!AM281),"",'Employees &amp; COBRA Enrollees'!AM281)</f>
        <v/>
      </c>
      <c r="N275" s="232" t="str">
        <f>IF(ISBLANK('Employees &amp; COBRA Enrollees'!AN281),"",'Employees &amp; COBRA Enrollees'!AN281)</f>
        <v/>
      </c>
      <c r="O275" s="232" t="str">
        <f>IF(ISBLANK('Employees &amp; COBRA Enrollees'!AO281),"",'Employees &amp; COBRA Enrollees'!AO281)</f>
        <v/>
      </c>
      <c r="P275" s="232" t="str">
        <f>IF(ISBLANK('Employees &amp; COBRA Enrollees'!AP281),"",'Employees &amp; COBRA Enrollees'!AP281)</f>
        <v/>
      </c>
    </row>
    <row r="276" spans="1:16" ht="15.9" customHeight="1" thickBot="1" x14ac:dyDescent="0.3">
      <c r="A276" s="44"/>
      <c r="B276" s="223" t="str">
        <f>IF(ISBLANK('Employees &amp; COBRA Enrollees'!BR282),"",'Employees &amp; COBRA Enrollees'!BR282)</f>
        <v>Yes</v>
      </c>
      <c r="C276" s="224" t="str">
        <f>IF(ISBLANK('Employees &amp; COBRA Enrollees'!P282),"",'Employees &amp; COBRA Enrollees'!P282)</f>
        <v/>
      </c>
      <c r="D276" s="225" t="str">
        <f>IF(ISBLANK('Employees &amp; COBRA Enrollees'!Q282),"",'Employees &amp; COBRA Enrollees'!Q282)</f>
        <v/>
      </c>
      <c r="E276" s="226" t="str">
        <f>IF(ISBLANK('Employees &amp; COBRA Enrollees'!Y282),"",'Employees &amp; COBRA Enrollees'!Y282)</f>
        <v/>
      </c>
      <c r="F276" s="227" t="str">
        <f>'Employees &amp; COBRA Enrollees'!V282&amp;" "&amp;'Employees &amp; COBRA Enrollees'!U282</f>
        <v xml:space="preserve"> </v>
      </c>
      <c r="G276" s="228" t="str">
        <f>IF(ISBLANK('Employees &amp; COBRA Enrollees'!AQ282),"",'Employees &amp; COBRA Enrollees'!AQ282)</f>
        <v/>
      </c>
      <c r="H276" s="229" t="str">
        <f>IF(ISBLANK('Employees &amp; COBRA Enrollees'!Y282),"",DATEDIF(E276,C276,"y"))</f>
        <v/>
      </c>
      <c r="I276" s="230" t="str">
        <f>IF(ISBLANK('Employees &amp; COBRA Enrollees'!S282),"",'Employees &amp; COBRA Enrollees'!S282)</f>
        <v/>
      </c>
      <c r="J276" s="231" t="str">
        <f>IF(ISBLANK('Employees &amp; COBRA Enrollees'!D282),"",'Employees &amp; COBRA Enrollees'!D282)</f>
        <v/>
      </c>
      <c r="K276" s="226" t="str">
        <f>IF(ISBLANK('Employees &amp; COBRA Enrollees'!D282),"",'Employees &amp; COBRA Enrollees'!AC282)</f>
        <v/>
      </c>
      <c r="L276" s="226" t="str">
        <f>IF(ISBLANK('Employees &amp; COBRA Enrollees'!Z282),"",'Employees &amp; COBRA Enrollees'!Z282)</f>
        <v/>
      </c>
      <c r="M276" s="232" t="str">
        <f>IF(ISBLANK('Employees &amp; COBRA Enrollees'!AM282),"",'Employees &amp; COBRA Enrollees'!AM282)</f>
        <v/>
      </c>
      <c r="N276" s="232" t="str">
        <f>IF(ISBLANK('Employees &amp; COBRA Enrollees'!AN282),"",'Employees &amp; COBRA Enrollees'!AN282)</f>
        <v/>
      </c>
      <c r="O276" s="232" t="str">
        <f>IF(ISBLANK('Employees &amp; COBRA Enrollees'!AO282),"",'Employees &amp; COBRA Enrollees'!AO282)</f>
        <v/>
      </c>
      <c r="P276" s="232" t="str">
        <f>IF(ISBLANK('Employees &amp; COBRA Enrollees'!AP282),"",'Employees &amp; COBRA Enrollees'!AP282)</f>
        <v/>
      </c>
    </row>
    <row r="277" spans="1:16" ht="15.9" customHeight="1" thickBot="1" x14ac:dyDescent="0.3">
      <c r="A277" s="44"/>
      <c r="B277" s="223" t="str">
        <f>IF(ISBLANK('Employees &amp; COBRA Enrollees'!BR283),"",'Employees &amp; COBRA Enrollees'!BR283)</f>
        <v>Yes</v>
      </c>
      <c r="C277" s="224" t="str">
        <f>IF(ISBLANK('Employees &amp; COBRA Enrollees'!P283),"",'Employees &amp; COBRA Enrollees'!P283)</f>
        <v/>
      </c>
      <c r="D277" s="225" t="str">
        <f>IF(ISBLANK('Employees &amp; COBRA Enrollees'!Q283),"",'Employees &amp; COBRA Enrollees'!Q283)</f>
        <v/>
      </c>
      <c r="E277" s="226" t="str">
        <f>IF(ISBLANK('Employees &amp; COBRA Enrollees'!Y283),"",'Employees &amp; COBRA Enrollees'!Y283)</f>
        <v/>
      </c>
      <c r="F277" s="227" t="str">
        <f>'Employees &amp; COBRA Enrollees'!V283&amp;" "&amp;'Employees &amp; COBRA Enrollees'!U283</f>
        <v xml:space="preserve"> </v>
      </c>
      <c r="G277" s="228" t="str">
        <f>IF(ISBLANK('Employees &amp; COBRA Enrollees'!AQ283),"",'Employees &amp; COBRA Enrollees'!AQ283)</f>
        <v/>
      </c>
      <c r="H277" s="229" t="str">
        <f>IF(ISBLANK('Employees &amp; COBRA Enrollees'!Y283),"",DATEDIF(E277,C277,"y"))</f>
        <v/>
      </c>
      <c r="I277" s="230" t="str">
        <f>IF(ISBLANK('Employees &amp; COBRA Enrollees'!S283),"",'Employees &amp; COBRA Enrollees'!S283)</f>
        <v/>
      </c>
      <c r="J277" s="231" t="str">
        <f>IF(ISBLANK('Employees &amp; COBRA Enrollees'!D283),"",'Employees &amp; COBRA Enrollees'!D283)</f>
        <v/>
      </c>
      <c r="K277" s="226" t="str">
        <f>IF(ISBLANK('Employees &amp; COBRA Enrollees'!D283),"",'Employees &amp; COBRA Enrollees'!AC283)</f>
        <v/>
      </c>
      <c r="L277" s="226" t="str">
        <f>IF(ISBLANK('Employees &amp; COBRA Enrollees'!Z283),"",'Employees &amp; COBRA Enrollees'!Z283)</f>
        <v/>
      </c>
      <c r="M277" s="232" t="str">
        <f>IF(ISBLANK('Employees &amp; COBRA Enrollees'!AM283),"",'Employees &amp; COBRA Enrollees'!AM283)</f>
        <v/>
      </c>
      <c r="N277" s="232" t="str">
        <f>IF(ISBLANK('Employees &amp; COBRA Enrollees'!AN283),"",'Employees &amp; COBRA Enrollees'!AN283)</f>
        <v/>
      </c>
      <c r="O277" s="232" t="str">
        <f>IF(ISBLANK('Employees &amp; COBRA Enrollees'!AO283),"",'Employees &amp; COBRA Enrollees'!AO283)</f>
        <v/>
      </c>
      <c r="P277" s="232" t="str">
        <f>IF(ISBLANK('Employees &amp; COBRA Enrollees'!AP283),"",'Employees &amp; COBRA Enrollees'!AP283)</f>
        <v/>
      </c>
    </row>
    <row r="278" spans="1:16" ht="15.9" customHeight="1" thickBot="1" x14ac:dyDescent="0.3">
      <c r="A278" s="44"/>
      <c r="B278" s="223" t="str">
        <f>IF(ISBLANK('Employees &amp; COBRA Enrollees'!BR284),"",'Employees &amp; COBRA Enrollees'!BR284)</f>
        <v>Yes</v>
      </c>
      <c r="C278" s="224" t="str">
        <f>IF(ISBLANK('Employees &amp; COBRA Enrollees'!P284),"",'Employees &amp; COBRA Enrollees'!P284)</f>
        <v/>
      </c>
      <c r="D278" s="225" t="str">
        <f>IF(ISBLANK('Employees &amp; COBRA Enrollees'!Q284),"",'Employees &amp; COBRA Enrollees'!Q284)</f>
        <v/>
      </c>
      <c r="E278" s="226" t="str">
        <f>IF(ISBLANK('Employees &amp; COBRA Enrollees'!Y284),"",'Employees &amp; COBRA Enrollees'!Y284)</f>
        <v/>
      </c>
      <c r="F278" s="227" t="str">
        <f>'Employees &amp; COBRA Enrollees'!V284&amp;" "&amp;'Employees &amp; COBRA Enrollees'!U284</f>
        <v xml:space="preserve"> </v>
      </c>
      <c r="G278" s="228" t="str">
        <f>IF(ISBLANK('Employees &amp; COBRA Enrollees'!AQ284),"",'Employees &amp; COBRA Enrollees'!AQ284)</f>
        <v/>
      </c>
      <c r="H278" s="229" t="str">
        <f>IF(ISBLANK('Employees &amp; COBRA Enrollees'!Y284),"",DATEDIF(E278,C278,"y"))</f>
        <v/>
      </c>
      <c r="I278" s="230" t="str">
        <f>IF(ISBLANK('Employees &amp; COBRA Enrollees'!S284),"",'Employees &amp; COBRA Enrollees'!S284)</f>
        <v/>
      </c>
      <c r="J278" s="231" t="str">
        <f>IF(ISBLANK('Employees &amp; COBRA Enrollees'!D284),"",'Employees &amp; COBRA Enrollees'!D284)</f>
        <v/>
      </c>
      <c r="K278" s="226" t="str">
        <f>IF(ISBLANK('Employees &amp; COBRA Enrollees'!D284),"",'Employees &amp; COBRA Enrollees'!AC284)</f>
        <v/>
      </c>
      <c r="L278" s="226" t="str">
        <f>IF(ISBLANK('Employees &amp; COBRA Enrollees'!Z284),"",'Employees &amp; COBRA Enrollees'!Z284)</f>
        <v/>
      </c>
      <c r="M278" s="232" t="str">
        <f>IF(ISBLANK('Employees &amp; COBRA Enrollees'!AM284),"",'Employees &amp; COBRA Enrollees'!AM284)</f>
        <v/>
      </c>
      <c r="N278" s="232" t="str">
        <f>IF(ISBLANK('Employees &amp; COBRA Enrollees'!AN284),"",'Employees &amp; COBRA Enrollees'!AN284)</f>
        <v/>
      </c>
      <c r="O278" s="232" t="str">
        <f>IF(ISBLANK('Employees &amp; COBRA Enrollees'!AO284),"",'Employees &amp; COBRA Enrollees'!AO284)</f>
        <v/>
      </c>
      <c r="P278" s="232" t="str">
        <f>IF(ISBLANK('Employees &amp; COBRA Enrollees'!AP284),"",'Employees &amp; COBRA Enrollees'!AP284)</f>
        <v/>
      </c>
    </row>
    <row r="279" spans="1:16" ht="15.9" customHeight="1" thickBot="1" x14ac:dyDescent="0.3">
      <c r="A279" s="44"/>
      <c r="B279" s="223" t="str">
        <f>IF(ISBLANK('Employees &amp; COBRA Enrollees'!BR285),"",'Employees &amp; COBRA Enrollees'!BR285)</f>
        <v>Yes</v>
      </c>
      <c r="C279" s="224" t="str">
        <f>IF(ISBLANK('Employees &amp; COBRA Enrollees'!P285),"",'Employees &amp; COBRA Enrollees'!P285)</f>
        <v/>
      </c>
      <c r="D279" s="225" t="str">
        <f>IF(ISBLANK('Employees &amp; COBRA Enrollees'!Q285),"",'Employees &amp; COBRA Enrollees'!Q285)</f>
        <v/>
      </c>
      <c r="E279" s="226" t="str">
        <f>IF(ISBLANK('Employees &amp; COBRA Enrollees'!Y285),"",'Employees &amp; COBRA Enrollees'!Y285)</f>
        <v/>
      </c>
      <c r="F279" s="227" t="str">
        <f>'Employees &amp; COBRA Enrollees'!V285&amp;" "&amp;'Employees &amp; COBRA Enrollees'!U285</f>
        <v xml:space="preserve"> </v>
      </c>
      <c r="G279" s="228" t="str">
        <f>IF(ISBLANK('Employees &amp; COBRA Enrollees'!AQ285),"",'Employees &amp; COBRA Enrollees'!AQ285)</f>
        <v/>
      </c>
      <c r="H279" s="229" t="str">
        <f>IF(ISBLANK('Employees &amp; COBRA Enrollees'!Y285),"",DATEDIF(E279,C279,"y"))</f>
        <v/>
      </c>
      <c r="I279" s="230" t="str">
        <f>IF(ISBLANK('Employees &amp; COBRA Enrollees'!S285),"",'Employees &amp; COBRA Enrollees'!S285)</f>
        <v/>
      </c>
      <c r="J279" s="231" t="str">
        <f>IF(ISBLANK('Employees &amp; COBRA Enrollees'!D285),"",'Employees &amp; COBRA Enrollees'!D285)</f>
        <v/>
      </c>
      <c r="K279" s="226" t="str">
        <f>IF(ISBLANK('Employees &amp; COBRA Enrollees'!D285),"",'Employees &amp; COBRA Enrollees'!AC285)</f>
        <v/>
      </c>
      <c r="L279" s="226" t="str">
        <f>IF(ISBLANK('Employees &amp; COBRA Enrollees'!Z285),"",'Employees &amp; COBRA Enrollees'!Z285)</f>
        <v/>
      </c>
      <c r="M279" s="232" t="str">
        <f>IF(ISBLANK('Employees &amp; COBRA Enrollees'!AM285),"",'Employees &amp; COBRA Enrollees'!AM285)</f>
        <v/>
      </c>
      <c r="N279" s="232" t="str">
        <f>IF(ISBLANK('Employees &amp; COBRA Enrollees'!AN285),"",'Employees &amp; COBRA Enrollees'!AN285)</f>
        <v/>
      </c>
      <c r="O279" s="232" t="str">
        <f>IF(ISBLANK('Employees &amp; COBRA Enrollees'!AO285),"",'Employees &amp; COBRA Enrollees'!AO285)</f>
        <v/>
      </c>
      <c r="P279" s="232" t="str">
        <f>IF(ISBLANK('Employees &amp; COBRA Enrollees'!AP285),"",'Employees &amp; COBRA Enrollees'!AP285)</f>
        <v/>
      </c>
    </row>
    <row r="280" spans="1:16" ht="15.9" customHeight="1" thickBot="1" x14ac:dyDescent="0.3">
      <c r="A280" s="44"/>
      <c r="B280" s="223" t="str">
        <f>IF(ISBLANK('Employees &amp; COBRA Enrollees'!BR286),"",'Employees &amp; COBRA Enrollees'!BR286)</f>
        <v>Yes</v>
      </c>
      <c r="C280" s="224" t="str">
        <f>IF(ISBLANK('Employees &amp; COBRA Enrollees'!P286),"",'Employees &amp; COBRA Enrollees'!P286)</f>
        <v/>
      </c>
      <c r="D280" s="225" t="str">
        <f>IF(ISBLANK('Employees &amp; COBRA Enrollees'!Q286),"",'Employees &amp; COBRA Enrollees'!Q286)</f>
        <v/>
      </c>
      <c r="E280" s="226" t="str">
        <f>IF(ISBLANK('Employees &amp; COBRA Enrollees'!Y286),"",'Employees &amp; COBRA Enrollees'!Y286)</f>
        <v/>
      </c>
      <c r="F280" s="227" t="str">
        <f>'Employees &amp; COBRA Enrollees'!V286&amp;" "&amp;'Employees &amp; COBRA Enrollees'!U286</f>
        <v xml:space="preserve"> </v>
      </c>
      <c r="G280" s="228" t="str">
        <f>IF(ISBLANK('Employees &amp; COBRA Enrollees'!AQ286),"",'Employees &amp; COBRA Enrollees'!AQ286)</f>
        <v/>
      </c>
      <c r="H280" s="229" t="str">
        <f>IF(ISBLANK('Employees &amp; COBRA Enrollees'!Y286),"",DATEDIF(E280,C280,"y"))</f>
        <v/>
      </c>
      <c r="I280" s="230" t="str">
        <f>IF(ISBLANK('Employees &amp; COBRA Enrollees'!S286),"",'Employees &amp; COBRA Enrollees'!S286)</f>
        <v/>
      </c>
      <c r="J280" s="231" t="str">
        <f>IF(ISBLANK('Employees &amp; COBRA Enrollees'!D286),"",'Employees &amp; COBRA Enrollees'!D286)</f>
        <v/>
      </c>
      <c r="K280" s="226" t="str">
        <f>IF(ISBLANK('Employees &amp; COBRA Enrollees'!D286),"",'Employees &amp; COBRA Enrollees'!AC286)</f>
        <v/>
      </c>
      <c r="L280" s="226" t="str">
        <f>IF(ISBLANK('Employees &amp; COBRA Enrollees'!Z286),"",'Employees &amp; COBRA Enrollees'!Z286)</f>
        <v/>
      </c>
      <c r="M280" s="232" t="str">
        <f>IF(ISBLANK('Employees &amp; COBRA Enrollees'!AM286),"",'Employees &amp; COBRA Enrollees'!AM286)</f>
        <v/>
      </c>
      <c r="N280" s="232" t="str">
        <f>IF(ISBLANK('Employees &amp; COBRA Enrollees'!AN286),"",'Employees &amp; COBRA Enrollees'!AN286)</f>
        <v/>
      </c>
      <c r="O280" s="232" t="str">
        <f>IF(ISBLANK('Employees &amp; COBRA Enrollees'!AO286),"",'Employees &amp; COBRA Enrollees'!AO286)</f>
        <v/>
      </c>
      <c r="P280" s="232" t="str">
        <f>IF(ISBLANK('Employees &amp; COBRA Enrollees'!AP286),"",'Employees &amp; COBRA Enrollees'!AP286)</f>
        <v/>
      </c>
    </row>
    <row r="281" spans="1:16" ht="15.9" customHeight="1" thickBot="1" x14ac:dyDescent="0.3">
      <c r="A281" s="44"/>
      <c r="B281" s="223" t="str">
        <f>IF(ISBLANK('Employees &amp; COBRA Enrollees'!BR287),"",'Employees &amp; COBRA Enrollees'!BR287)</f>
        <v>Yes</v>
      </c>
      <c r="C281" s="224" t="str">
        <f>IF(ISBLANK('Employees &amp; COBRA Enrollees'!P287),"",'Employees &amp; COBRA Enrollees'!P287)</f>
        <v/>
      </c>
      <c r="D281" s="225" t="str">
        <f>IF(ISBLANK('Employees &amp; COBRA Enrollees'!Q287),"",'Employees &amp; COBRA Enrollees'!Q287)</f>
        <v/>
      </c>
      <c r="E281" s="226" t="str">
        <f>IF(ISBLANK('Employees &amp; COBRA Enrollees'!Y287),"",'Employees &amp; COBRA Enrollees'!Y287)</f>
        <v/>
      </c>
      <c r="F281" s="227" t="str">
        <f>'Employees &amp; COBRA Enrollees'!V287&amp;" "&amp;'Employees &amp; COBRA Enrollees'!U287</f>
        <v xml:space="preserve"> </v>
      </c>
      <c r="G281" s="228" t="str">
        <f>IF(ISBLANK('Employees &amp; COBRA Enrollees'!AQ287),"",'Employees &amp; COBRA Enrollees'!AQ287)</f>
        <v/>
      </c>
      <c r="H281" s="229" t="str">
        <f>IF(ISBLANK('Employees &amp; COBRA Enrollees'!Y287),"",DATEDIF(E281,C281,"y"))</f>
        <v/>
      </c>
      <c r="I281" s="230" t="str">
        <f>IF(ISBLANK('Employees &amp; COBRA Enrollees'!S287),"",'Employees &amp; COBRA Enrollees'!S287)</f>
        <v/>
      </c>
      <c r="J281" s="231" t="str">
        <f>IF(ISBLANK('Employees &amp; COBRA Enrollees'!D287),"",'Employees &amp; COBRA Enrollees'!D287)</f>
        <v/>
      </c>
      <c r="K281" s="226" t="str">
        <f>IF(ISBLANK('Employees &amp; COBRA Enrollees'!D287),"",'Employees &amp; COBRA Enrollees'!AC287)</f>
        <v/>
      </c>
      <c r="L281" s="226" t="str">
        <f>IF(ISBLANK('Employees &amp; COBRA Enrollees'!Z287),"",'Employees &amp; COBRA Enrollees'!Z287)</f>
        <v/>
      </c>
      <c r="M281" s="232" t="str">
        <f>IF(ISBLANK('Employees &amp; COBRA Enrollees'!AM287),"",'Employees &amp; COBRA Enrollees'!AM287)</f>
        <v/>
      </c>
      <c r="N281" s="232" t="str">
        <f>IF(ISBLANK('Employees &amp; COBRA Enrollees'!AN287),"",'Employees &amp; COBRA Enrollees'!AN287)</f>
        <v/>
      </c>
      <c r="O281" s="232" t="str">
        <f>IF(ISBLANK('Employees &amp; COBRA Enrollees'!AO287),"",'Employees &amp; COBRA Enrollees'!AO287)</f>
        <v/>
      </c>
      <c r="P281" s="232" t="str">
        <f>IF(ISBLANK('Employees &amp; COBRA Enrollees'!AP287),"",'Employees &amp; COBRA Enrollees'!AP287)</f>
        <v/>
      </c>
    </row>
    <row r="282" spans="1:16" ht="15.9" customHeight="1" thickBot="1" x14ac:dyDescent="0.3">
      <c r="A282" s="44"/>
      <c r="B282" s="223" t="str">
        <f>IF(ISBLANK('Employees &amp; COBRA Enrollees'!BR288),"",'Employees &amp; COBRA Enrollees'!BR288)</f>
        <v>Yes</v>
      </c>
      <c r="C282" s="224" t="str">
        <f>IF(ISBLANK('Employees &amp; COBRA Enrollees'!P288),"",'Employees &amp; COBRA Enrollees'!P288)</f>
        <v/>
      </c>
      <c r="D282" s="225" t="str">
        <f>IF(ISBLANK('Employees &amp; COBRA Enrollees'!Q288),"",'Employees &amp; COBRA Enrollees'!Q288)</f>
        <v/>
      </c>
      <c r="E282" s="226" t="str">
        <f>IF(ISBLANK('Employees &amp; COBRA Enrollees'!Y288),"",'Employees &amp; COBRA Enrollees'!Y288)</f>
        <v/>
      </c>
      <c r="F282" s="227" t="str">
        <f>'Employees &amp; COBRA Enrollees'!V288&amp;" "&amp;'Employees &amp; COBRA Enrollees'!U288</f>
        <v xml:space="preserve"> </v>
      </c>
      <c r="G282" s="228" t="str">
        <f>IF(ISBLANK('Employees &amp; COBRA Enrollees'!AQ288),"",'Employees &amp; COBRA Enrollees'!AQ288)</f>
        <v/>
      </c>
      <c r="H282" s="229" t="str">
        <f>IF(ISBLANK('Employees &amp; COBRA Enrollees'!Y288),"",DATEDIF(E282,C282,"y"))</f>
        <v/>
      </c>
      <c r="I282" s="230" t="str">
        <f>IF(ISBLANK('Employees &amp; COBRA Enrollees'!S288),"",'Employees &amp; COBRA Enrollees'!S288)</f>
        <v/>
      </c>
      <c r="J282" s="231" t="str">
        <f>IF(ISBLANK('Employees &amp; COBRA Enrollees'!D288),"",'Employees &amp; COBRA Enrollees'!D288)</f>
        <v/>
      </c>
      <c r="K282" s="226" t="str">
        <f>IF(ISBLANK('Employees &amp; COBRA Enrollees'!D288),"",'Employees &amp; COBRA Enrollees'!AC288)</f>
        <v/>
      </c>
      <c r="L282" s="226" t="str">
        <f>IF(ISBLANK('Employees &amp; COBRA Enrollees'!Z288),"",'Employees &amp; COBRA Enrollees'!Z288)</f>
        <v/>
      </c>
      <c r="M282" s="232" t="str">
        <f>IF(ISBLANK('Employees &amp; COBRA Enrollees'!AM288),"",'Employees &amp; COBRA Enrollees'!AM288)</f>
        <v/>
      </c>
      <c r="N282" s="232" t="str">
        <f>IF(ISBLANK('Employees &amp; COBRA Enrollees'!AN288),"",'Employees &amp; COBRA Enrollees'!AN288)</f>
        <v/>
      </c>
      <c r="O282" s="232" t="str">
        <f>IF(ISBLANK('Employees &amp; COBRA Enrollees'!AO288),"",'Employees &amp; COBRA Enrollees'!AO288)</f>
        <v/>
      </c>
      <c r="P282" s="232" t="str">
        <f>IF(ISBLANK('Employees &amp; COBRA Enrollees'!AP288),"",'Employees &amp; COBRA Enrollees'!AP288)</f>
        <v/>
      </c>
    </row>
    <row r="283" spans="1:16" ht="15.9" customHeight="1" thickBot="1" x14ac:dyDescent="0.3">
      <c r="A283" s="44"/>
      <c r="B283" s="223" t="str">
        <f>IF(ISBLANK('Employees &amp; COBRA Enrollees'!BR289),"",'Employees &amp; COBRA Enrollees'!BR289)</f>
        <v>Yes</v>
      </c>
      <c r="C283" s="224" t="str">
        <f>IF(ISBLANK('Employees &amp; COBRA Enrollees'!P289),"",'Employees &amp; COBRA Enrollees'!P289)</f>
        <v/>
      </c>
      <c r="D283" s="225" t="str">
        <f>IF(ISBLANK('Employees &amp; COBRA Enrollees'!Q289),"",'Employees &amp; COBRA Enrollees'!Q289)</f>
        <v/>
      </c>
      <c r="E283" s="226" t="str">
        <f>IF(ISBLANK('Employees &amp; COBRA Enrollees'!Y289),"",'Employees &amp; COBRA Enrollees'!Y289)</f>
        <v/>
      </c>
      <c r="F283" s="227" t="str">
        <f>'Employees &amp; COBRA Enrollees'!V289&amp;" "&amp;'Employees &amp; COBRA Enrollees'!U289</f>
        <v xml:space="preserve"> </v>
      </c>
      <c r="G283" s="228" t="str">
        <f>IF(ISBLANK('Employees &amp; COBRA Enrollees'!AQ289),"",'Employees &amp; COBRA Enrollees'!AQ289)</f>
        <v/>
      </c>
      <c r="H283" s="229" t="str">
        <f>IF(ISBLANK('Employees &amp; COBRA Enrollees'!Y289),"",DATEDIF(E283,C283,"y"))</f>
        <v/>
      </c>
      <c r="I283" s="230" t="str">
        <f>IF(ISBLANK('Employees &amp; COBRA Enrollees'!S289),"",'Employees &amp; COBRA Enrollees'!S289)</f>
        <v/>
      </c>
      <c r="J283" s="231" t="str">
        <f>IF(ISBLANK('Employees &amp; COBRA Enrollees'!D289),"",'Employees &amp; COBRA Enrollees'!D289)</f>
        <v/>
      </c>
      <c r="K283" s="226" t="str">
        <f>IF(ISBLANK('Employees &amp; COBRA Enrollees'!D289),"",'Employees &amp; COBRA Enrollees'!AC289)</f>
        <v/>
      </c>
      <c r="L283" s="226" t="str">
        <f>IF(ISBLANK('Employees &amp; COBRA Enrollees'!Z289),"",'Employees &amp; COBRA Enrollees'!Z289)</f>
        <v/>
      </c>
      <c r="M283" s="232" t="str">
        <f>IF(ISBLANK('Employees &amp; COBRA Enrollees'!AM289),"",'Employees &amp; COBRA Enrollees'!AM289)</f>
        <v/>
      </c>
      <c r="N283" s="232" t="str">
        <f>IF(ISBLANK('Employees &amp; COBRA Enrollees'!AN289),"",'Employees &amp; COBRA Enrollees'!AN289)</f>
        <v/>
      </c>
      <c r="O283" s="232" t="str">
        <f>IF(ISBLANK('Employees &amp; COBRA Enrollees'!AO289),"",'Employees &amp; COBRA Enrollees'!AO289)</f>
        <v/>
      </c>
      <c r="P283" s="232" t="str">
        <f>IF(ISBLANK('Employees &amp; COBRA Enrollees'!AP289),"",'Employees &amp; COBRA Enrollees'!AP289)</f>
        <v/>
      </c>
    </row>
    <row r="284" spans="1:16" ht="15.9" customHeight="1" thickBot="1" x14ac:dyDescent="0.3">
      <c r="A284" s="44"/>
      <c r="B284" s="223" t="str">
        <f>IF(ISBLANK('Employees &amp; COBRA Enrollees'!BR290),"",'Employees &amp; COBRA Enrollees'!BR290)</f>
        <v>Yes</v>
      </c>
      <c r="C284" s="224" t="str">
        <f>IF(ISBLANK('Employees &amp; COBRA Enrollees'!P290),"",'Employees &amp; COBRA Enrollees'!P290)</f>
        <v/>
      </c>
      <c r="D284" s="225" t="str">
        <f>IF(ISBLANK('Employees &amp; COBRA Enrollees'!Q290),"",'Employees &amp; COBRA Enrollees'!Q290)</f>
        <v/>
      </c>
      <c r="E284" s="226" t="str">
        <f>IF(ISBLANK('Employees &amp; COBRA Enrollees'!Y290),"",'Employees &amp; COBRA Enrollees'!Y290)</f>
        <v/>
      </c>
      <c r="F284" s="227" t="str">
        <f>'Employees &amp; COBRA Enrollees'!V290&amp;" "&amp;'Employees &amp; COBRA Enrollees'!U290</f>
        <v xml:space="preserve"> </v>
      </c>
      <c r="G284" s="228" t="str">
        <f>IF(ISBLANK('Employees &amp; COBRA Enrollees'!AQ290),"",'Employees &amp; COBRA Enrollees'!AQ290)</f>
        <v/>
      </c>
      <c r="H284" s="229" t="str">
        <f>IF(ISBLANK('Employees &amp; COBRA Enrollees'!Y290),"",DATEDIF(E284,C284,"y"))</f>
        <v/>
      </c>
      <c r="I284" s="230" t="str">
        <f>IF(ISBLANK('Employees &amp; COBRA Enrollees'!S290),"",'Employees &amp; COBRA Enrollees'!S290)</f>
        <v/>
      </c>
      <c r="J284" s="231" t="str">
        <f>IF(ISBLANK('Employees &amp; COBRA Enrollees'!D290),"",'Employees &amp; COBRA Enrollees'!D290)</f>
        <v/>
      </c>
      <c r="K284" s="226" t="str">
        <f>IF(ISBLANK('Employees &amp; COBRA Enrollees'!D290),"",'Employees &amp; COBRA Enrollees'!AC290)</f>
        <v/>
      </c>
      <c r="L284" s="226" t="str">
        <f>IF(ISBLANK('Employees &amp; COBRA Enrollees'!Z290),"",'Employees &amp; COBRA Enrollees'!Z290)</f>
        <v/>
      </c>
      <c r="M284" s="232" t="str">
        <f>IF(ISBLANK('Employees &amp; COBRA Enrollees'!AM290),"",'Employees &amp; COBRA Enrollees'!AM290)</f>
        <v/>
      </c>
      <c r="N284" s="232" t="str">
        <f>IF(ISBLANK('Employees &amp; COBRA Enrollees'!AN290),"",'Employees &amp; COBRA Enrollees'!AN290)</f>
        <v/>
      </c>
      <c r="O284" s="232" t="str">
        <f>IF(ISBLANK('Employees &amp; COBRA Enrollees'!AO290),"",'Employees &amp; COBRA Enrollees'!AO290)</f>
        <v/>
      </c>
      <c r="P284" s="232" t="str">
        <f>IF(ISBLANK('Employees &amp; COBRA Enrollees'!AP290),"",'Employees &amp; COBRA Enrollees'!AP290)</f>
        <v/>
      </c>
    </row>
    <row r="285" spans="1:16" ht="15.9" customHeight="1" thickBot="1" x14ac:dyDescent="0.3">
      <c r="A285" s="44"/>
      <c r="B285" s="223" t="str">
        <f>IF(ISBLANK('Employees &amp; COBRA Enrollees'!BR291),"",'Employees &amp; COBRA Enrollees'!BR291)</f>
        <v>Yes</v>
      </c>
      <c r="C285" s="224" t="str">
        <f>IF(ISBLANK('Employees &amp; COBRA Enrollees'!P291),"",'Employees &amp; COBRA Enrollees'!P291)</f>
        <v/>
      </c>
      <c r="D285" s="225" t="str">
        <f>IF(ISBLANK('Employees &amp; COBRA Enrollees'!Q291),"",'Employees &amp; COBRA Enrollees'!Q291)</f>
        <v/>
      </c>
      <c r="E285" s="226" t="str">
        <f>IF(ISBLANK('Employees &amp; COBRA Enrollees'!Y291),"",'Employees &amp; COBRA Enrollees'!Y291)</f>
        <v/>
      </c>
      <c r="F285" s="227" t="str">
        <f>'Employees &amp; COBRA Enrollees'!V291&amp;" "&amp;'Employees &amp; COBRA Enrollees'!U291</f>
        <v xml:space="preserve"> </v>
      </c>
      <c r="G285" s="228" t="str">
        <f>IF(ISBLANK('Employees &amp; COBRA Enrollees'!AQ291),"",'Employees &amp; COBRA Enrollees'!AQ291)</f>
        <v/>
      </c>
      <c r="H285" s="229" t="str">
        <f>IF(ISBLANK('Employees &amp; COBRA Enrollees'!Y291),"",DATEDIF(E285,C285,"y"))</f>
        <v/>
      </c>
      <c r="I285" s="230" t="str">
        <f>IF(ISBLANK('Employees &amp; COBRA Enrollees'!S291),"",'Employees &amp; COBRA Enrollees'!S291)</f>
        <v/>
      </c>
      <c r="J285" s="231" t="str">
        <f>IF(ISBLANK('Employees &amp; COBRA Enrollees'!D291),"",'Employees &amp; COBRA Enrollees'!D291)</f>
        <v/>
      </c>
      <c r="K285" s="226" t="str">
        <f>IF(ISBLANK('Employees &amp; COBRA Enrollees'!D291),"",'Employees &amp; COBRA Enrollees'!AC291)</f>
        <v/>
      </c>
      <c r="L285" s="226" t="str">
        <f>IF(ISBLANK('Employees &amp; COBRA Enrollees'!Z291),"",'Employees &amp; COBRA Enrollees'!Z291)</f>
        <v/>
      </c>
      <c r="M285" s="232" t="str">
        <f>IF(ISBLANK('Employees &amp; COBRA Enrollees'!AM291),"",'Employees &amp; COBRA Enrollees'!AM291)</f>
        <v/>
      </c>
      <c r="N285" s="232" t="str">
        <f>IF(ISBLANK('Employees &amp; COBRA Enrollees'!AN291),"",'Employees &amp; COBRA Enrollees'!AN291)</f>
        <v/>
      </c>
      <c r="O285" s="232" t="str">
        <f>IF(ISBLANK('Employees &amp; COBRA Enrollees'!AO291),"",'Employees &amp; COBRA Enrollees'!AO291)</f>
        <v/>
      </c>
      <c r="P285" s="232" t="str">
        <f>IF(ISBLANK('Employees &amp; COBRA Enrollees'!AP291),"",'Employees &amp; COBRA Enrollees'!AP291)</f>
        <v/>
      </c>
    </row>
    <row r="286" spans="1:16" ht="15.9" customHeight="1" thickBot="1" x14ac:dyDescent="0.3">
      <c r="A286" s="44"/>
      <c r="B286" s="223" t="str">
        <f>IF(ISBLANK('Employees &amp; COBRA Enrollees'!BR292),"",'Employees &amp; COBRA Enrollees'!BR292)</f>
        <v>Yes</v>
      </c>
      <c r="C286" s="224" t="str">
        <f>IF(ISBLANK('Employees &amp; COBRA Enrollees'!P292),"",'Employees &amp; COBRA Enrollees'!P292)</f>
        <v/>
      </c>
      <c r="D286" s="225" t="str">
        <f>IF(ISBLANK('Employees &amp; COBRA Enrollees'!Q292),"",'Employees &amp; COBRA Enrollees'!Q292)</f>
        <v/>
      </c>
      <c r="E286" s="226" t="str">
        <f>IF(ISBLANK('Employees &amp; COBRA Enrollees'!Y292),"",'Employees &amp; COBRA Enrollees'!Y292)</f>
        <v/>
      </c>
      <c r="F286" s="227" t="str">
        <f>'Employees &amp; COBRA Enrollees'!V292&amp;" "&amp;'Employees &amp; COBRA Enrollees'!U292</f>
        <v xml:space="preserve"> </v>
      </c>
      <c r="G286" s="228" t="str">
        <f>IF(ISBLANK('Employees &amp; COBRA Enrollees'!AQ292),"",'Employees &amp; COBRA Enrollees'!AQ292)</f>
        <v/>
      </c>
      <c r="H286" s="229" t="str">
        <f>IF(ISBLANK('Employees &amp; COBRA Enrollees'!Y292),"",DATEDIF(E286,C286,"y"))</f>
        <v/>
      </c>
      <c r="I286" s="230" t="str">
        <f>IF(ISBLANK('Employees &amp; COBRA Enrollees'!S292),"",'Employees &amp; COBRA Enrollees'!S292)</f>
        <v/>
      </c>
      <c r="J286" s="231" t="str">
        <f>IF(ISBLANK('Employees &amp; COBRA Enrollees'!D292),"",'Employees &amp; COBRA Enrollees'!D292)</f>
        <v/>
      </c>
      <c r="K286" s="226" t="str">
        <f>IF(ISBLANK('Employees &amp; COBRA Enrollees'!D292),"",'Employees &amp; COBRA Enrollees'!AC292)</f>
        <v/>
      </c>
      <c r="L286" s="226" t="str">
        <f>IF(ISBLANK('Employees &amp; COBRA Enrollees'!Z292),"",'Employees &amp; COBRA Enrollees'!Z292)</f>
        <v/>
      </c>
      <c r="M286" s="232" t="str">
        <f>IF(ISBLANK('Employees &amp; COBRA Enrollees'!AM292),"",'Employees &amp; COBRA Enrollees'!AM292)</f>
        <v/>
      </c>
      <c r="N286" s="232" t="str">
        <f>IF(ISBLANK('Employees &amp; COBRA Enrollees'!AN292),"",'Employees &amp; COBRA Enrollees'!AN292)</f>
        <v/>
      </c>
      <c r="O286" s="232" t="str">
        <f>IF(ISBLANK('Employees &amp; COBRA Enrollees'!AO292),"",'Employees &amp; COBRA Enrollees'!AO292)</f>
        <v/>
      </c>
      <c r="P286" s="232" t="str">
        <f>IF(ISBLANK('Employees &amp; COBRA Enrollees'!AP292),"",'Employees &amp; COBRA Enrollees'!AP292)</f>
        <v/>
      </c>
    </row>
    <row r="287" spans="1:16" ht="15.9" customHeight="1" thickBot="1" x14ac:dyDescent="0.3">
      <c r="A287" s="44"/>
      <c r="B287" s="223" t="str">
        <f>IF(ISBLANK('Employees &amp; COBRA Enrollees'!BR293),"",'Employees &amp; COBRA Enrollees'!BR293)</f>
        <v>Yes</v>
      </c>
      <c r="C287" s="224" t="str">
        <f>IF(ISBLANK('Employees &amp; COBRA Enrollees'!P293),"",'Employees &amp; COBRA Enrollees'!P293)</f>
        <v/>
      </c>
      <c r="D287" s="225" t="str">
        <f>IF(ISBLANK('Employees &amp; COBRA Enrollees'!Q293),"",'Employees &amp; COBRA Enrollees'!Q293)</f>
        <v/>
      </c>
      <c r="E287" s="226" t="str">
        <f>IF(ISBLANK('Employees &amp; COBRA Enrollees'!Y293),"",'Employees &amp; COBRA Enrollees'!Y293)</f>
        <v/>
      </c>
      <c r="F287" s="227" t="str">
        <f>'Employees &amp; COBRA Enrollees'!V293&amp;" "&amp;'Employees &amp; COBRA Enrollees'!U293</f>
        <v xml:space="preserve"> </v>
      </c>
      <c r="G287" s="228" t="str">
        <f>IF(ISBLANK('Employees &amp; COBRA Enrollees'!AQ293),"",'Employees &amp; COBRA Enrollees'!AQ293)</f>
        <v/>
      </c>
      <c r="H287" s="229" t="str">
        <f>IF(ISBLANK('Employees &amp; COBRA Enrollees'!Y293),"",DATEDIF(E287,C287,"y"))</f>
        <v/>
      </c>
      <c r="I287" s="230" t="str">
        <f>IF(ISBLANK('Employees &amp; COBRA Enrollees'!S293),"",'Employees &amp; COBRA Enrollees'!S293)</f>
        <v/>
      </c>
      <c r="J287" s="231" t="str">
        <f>IF(ISBLANK('Employees &amp; COBRA Enrollees'!D293),"",'Employees &amp; COBRA Enrollees'!D293)</f>
        <v/>
      </c>
      <c r="K287" s="226" t="str">
        <f>IF(ISBLANK('Employees &amp; COBRA Enrollees'!D293),"",'Employees &amp; COBRA Enrollees'!AC293)</f>
        <v/>
      </c>
      <c r="L287" s="226" t="str">
        <f>IF(ISBLANK('Employees &amp; COBRA Enrollees'!Z293),"",'Employees &amp; COBRA Enrollees'!Z293)</f>
        <v/>
      </c>
      <c r="M287" s="232" t="str">
        <f>IF(ISBLANK('Employees &amp; COBRA Enrollees'!AM293),"",'Employees &amp; COBRA Enrollees'!AM293)</f>
        <v/>
      </c>
      <c r="N287" s="232" t="str">
        <f>IF(ISBLANK('Employees &amp; COBRA Enrollees'!AN293),"",'Employees &amp; COBRA Enrollees'!AN293)</f>
        <v/>
      </c>
      <c r="O287" s="232" t="str">
        <f>IF(ISBLANK('Employees &amp; COBRA Enrollees'!AO293),"",'Employees &amp; COBRA Enrollees'!AO293)</f>
        <v/>
      </c>
      <c r="P287" s="232" t="str">
        <f>IF(ISBLANK('Employees &amp; COBRA Enrollees'!AP293),"",'Employees &amp; COBRA Enrollees'!AP293)</f>
        <v/>
      </c>
    </row>
    <row r="288" spans="1:16" ht="15.9" customHeight="1" thickBot="1" x14ac:dyDescent="0.3">
      <c r="A288" s="44"/>
      <c r="B288" s="223" t="str">
        <f>IF(ISBLANK('Employees &amp; COBRA Enrollees'!BR294),"",'Employees &amp; COBRA Enrollees'!BR294)</f>
        <v>Yes</v>
      </c>
      <c r="C288" s="224" t="str">
        <f>IF(ISBLANK('Employees &amp; COBRA Enrollees'!P294),"",'Employees &amp; COBRA Enrollees'!P294)</f>
        <v/>
      </c>
      <c r="D288" s="225" t="str">
        <f>IF(ISBLANK('Employees &amp; COBRA Enrollees'!Q294),"",'Employees &amp; COBRA Enrollees'!Q294)</f>
        <v/>
      </c>
      <c r="E288" s="226" t="str">
        <f>IF(ISBLANK('Employees &amp; COBRA Enrollees'!Y294),"",'Employees &amp; COBRA Enrollees'!Y294)</f>
        <v/>
      </c>
      <c r="F288" s="227" t="str">
        <f>'Employees &amp; COBRA Enrollees'!V294&amp;" "&amp;'Employees &amp; COBRA Enrollees'!U294</f>
        <v xml:space="preserve"> </v>
      </c>
      <c r="G288" s="228" t="str">
        <f>IF(ISBLANK('Employees &amp; COBRA Enrollees'!AQ294),"",'Employees &amp; COBRA Enrollees'!AQ294)</f>
        <v/>
      </c>
      <c r="H288" s="229" t="str">
        <f>IF(ISBLANK('Employees &amp; COBRA Enrollees'!Y294),"",DATEDIF(E288,C288,"y"))</f>
        <v/>
      </c>
      <c r="I288" s="230" t="str">
        <f>IF(ISBLANK('Employees &amp; COBRA Enrollees'!S294),"",'Employees &amp; COBRA Enrollees'!S294)</f>
        <v/>
      </c>
      <c r="J288" s="231" t="str">
        <f>IF(ISBLANK('Employees &amp; COBRA Enrollees'!D294),"",'Employees &amp; COBRA Enrollees'!D294)</f>
        <v/>
      </c>
      <c r="K288" s="226" t="str">
        <f>IF(ISBLANK('Employees &amp; COBRA Enrollees'!D294),"",'Employees &amp; COBRA Enrollees'!AC294)</f>
        <v/>
      </c>
      <c r="L288" s="226" t="str">
        <f>IF(ISBLANK('Employees &amp; COBRA Enrollees'!Z294),"",'Employees &amp; COBRA Enrollees'!Z294)</f>
        <v/>
      </c>
      <c r="M288" s="232" t="str">
        <f>IF(ISBLANK('Employees &amp; COBRA Enrollees'!AM294),"",'Employees &amp; COBRA Enrollees'!AM294)</f>
        <v/>
      </c>
      <c r="N288" s="232" t="str">
        <f>IF(ISBLANK('Employees &amp; COBRA Enrollees'!AN294),"",'Employees &amp; COBRA Enrollees'!AN294)</f>
        <v/>
      </c>
      <c r="O288" s="232" t="str">
        <f>IF(ISBLANK('Employees &amp; COBRA Enrollees'!AO294),"",'Employees &amp; COBRA Enrollees'!AO294)</f>
        <v/>
      </c>
      <c r="P288" s="232" t="str">
        <f>IF(ISBLANK('Employees &amp; COBRA Enrollees'!AP294),"",'Employees &amp; COBRA Enrollees'!AP294)</f>
        <v/>
      </c>
    </row>
    <row r="289" spans="1:16" ht="15.9" customHeight="1" thickBot="1" x14ac:dyDescent="0.3">
      <c r="A289" s="44"/>
      <c r="B289" s="223" t="str">
        <f>IF(ISBLANK('Employees &amp; COBRA Enrollees'!BR295),"",'Employees &amp; COBRA Enrollees'!BR295)</f>
        <v>Yes</v>
      </c>
      <c r="C289" s="224" t="str">
        <f>IF(ISBLANK('Employees &amp; COBRA Enrollees'!P295),"",'Employees &amp; COBRA Enrollees'!P295)</f>
        <v/>
      </c>
      <c r="D289" s="225" t="str">
        <f>IF(ISBLANK('Employees &amp; COBRA Enrollees'!Q295),"",'Employees &amp; COBRA Enrollees'!Q295)</f>
        <v/>
      </c>
      <c r="E289" s="226" t="str">
        <f>IF(ISBLANK('Employees &amp; COBRA Enrollees'!Y295),"",'Employees &amp; COBRA Enrollees'!Y295)</f>
        <v/>
      </c>
      <c r="F289" s="227" t="str">
        <f>'Employees &amp; COBRA Enrollees'!V295&amp;" "&amp;'Employees &amp; COBRA Enrollees'!U295</f>
        <v xml:space="preserve"> </v>
      </c>
      <c r="G289" s="228" t="str">
        <f>IF(ISBLANK('Employees &amp; COBRA Enrollees'!AQ295),"",'Employees &amp; COBRA Enrollees'!AQ295)</f>
        <v/>
      </c>
      <c r="H289" s="229" t="str">
        <f>IF(ISBLANK('Employees &amp; COBRA Enrollees'!Y295),"",DATEDIF(E289,C289,"y"))</f>
        <v/>
      </c>
      <c r="I289" s="230" t="str">
        <f>IF(ISBLANK('Employees &amp; COBRA Enrollees'!S295),"",'Employees &amp; COBRA Enrollees'!S295)</f>
        <v/>
      </c>
      <c r="J289" s="231" t="str">
        <f>IF(ISBLANK('Employees &amp; COBRA Enrollees'!D295),"",'Employees &amp; COBRA Enrollees'!D295)</f>
        <v/>
      </c>
      <c r="K289" s="226" t="str">
        <f>IF(ISBLANK('Employees &amp; COBRA Enrollees'!D295),"",'Employees &amp; COBRA Enrollees'!AC295)</f>
        <v/>
      </c>
      <c r="L289" s="226" t="str">
        <f>IF(ISBLANK('Employees &amp; COBRA Enrollees'!Z295),"",'Employees &amp; COBRA Enrollees'!Z295)</f>
        <v/>
      </c>
      <c r="M289" s="232" t="str">
        <f>IF(ISBLANK('Employees &amp; COBRA Enrollees'!AM295),"",'Employees &amp; COBRA Enrollees'!AM295)</f>
        <v/>
      </c>
      <c r="N289" s="232" t="str">
        <f>IF(ISBLANK('Employees &amp; COBRA Enrollees'!AN295),"",'Employees &amp; COBRA Enrollees'!AN295)</f>
        <v/>
      </c>
      <c r="O289" s="232" t="str">
        <f>IF(ISBLANK('Employees &amp; COBRA Enrollees'!AO295),"",'Employees &amp; COBRA Enrollees'!AO295)</f>
        <v/>
      </c>
      <c r="P289" s="232" t="str">
        <f>IF(ISBLANK('Employees &amp; COBRA Enrollees'!AP295),"",'Employees &amp; COBRA Enrollees'!AP295)</f>
        <v/>
      </c>
    </row>
    <row r="290" spans="1:16" ht="15.9" customHeight="1" thickBot="1" x14ac:dyDescent="0.3">
      <c r="A290" s="44"/>
      <c r="B290" s="223" t="str">
        <f>IF(ISBLANK('Employees &amp; COBRA Enrollees'!BR296),"",'Employees &amp; COBRA Enrollees'!BR296)</f>
        <v>Yes</v>
      </c>
      <c r="C290" s="224" t="str">
        <f>IF(ISBLANK('Employees &amp; COBRA Enrollees'!P296),"",'Employees &amp; COBRA Enrollees'!P296)</f>
        <v/>
      </c>
      <c r="D290" s="225" t="str">
        <f>IF(ISBLANK('Employees &amp; COBRA Enrollees'!Q296),"",'Employees &amp; COBRA Enrollees'!Q296)</f>
        <v/>
      </c>
      <c r="E290" s="226" t="str">
        <f>IF(ISBLANK('Employees &amp; COBRA Enrollees'!Y296),"",'Employees &amp; COBRA Enrollees'!Y296)</f>
        <v/>
      </c>
      <c r="F290" s="227" t="str">
        <f>'Employees &amp; COBRA Enrollees'!V296&amp;" "&amp;'Employees &amp; COBRA Enrollees'!U296</f>
        <v xml:space="preserve"> </v>
      </c>
      <c r="G290" s="228" t="str">
        <f>IF(ISBLANK('Employees &amp; COBRA Enrollees'!AQ296),"",'Employees &amp; COBRA Enrollees'!AQ296)</f>
        <v/>
      </c>
      <c r="H290" s="229" t="str">
        <f>IF(ISBLANK('Employees &amp; COBRA Enrollees'!Y296),"",DATEDIF(E290,C290,"y"))</f>
        <v/>
      </c>
      <c r="I290" s="230" t="str">
        <f>IF(ISBLANK('Employees &amp; COBRA Enrollees'!S296),"",'Employees &amp; COBRA Enrollees'!S296)</f>
        <v/>
      </c>
      <c r="J290" s="231" t="str">
        <f>IF(ISBLANK('Employees &amp; COBRA Enrollees'!D296),"",'Employees &amp; COBRA Enrollees'!D296)</f>
        <v/>
      </c>
      <c r="K290" s="226" t="str">
        <f>IF(ISBLANK('Employees &amp; COBRA Enrollees'!D296),"",'Employees &amp; COBRA Enrollees'!AC296)</f>
        <v/>
      </c>
      <c r="L290" s="226" t="str">
        <f>IF(ISBLANK('Employees &amp; COBRA Enrollees'!Z296),"",'Employees &amp; COBRA Enrollees'!Z296)</f>
        <v/>
      </c>
      <c r="M290" s="232" t="str">
        <f>IF(ISBLANK('Employees &amp; COBRA Enrollees'!AM296),"",'Employees &amp; COBRA Enrollees'!AM296)</f>
        <v/>
      </c>
      <c r="N290" s="232" t="str">
        <f>IF(ISBLANK('Employees &amp; COBRA Enrollees'!AN296),"",'Employees &amp; COBRA Enrollees'!AN296)</f>
        <v/>
      </c>
      <c r="O290" s="232" t="str">
        <f>IF(ISBLANK('Employees &amp; COBRA Enrollees'!AO296),"",'Employees &amp; COBRA Enrollees'!AO296)</f>
        <v/>
      </c>
      <c r="P290" s="232" t="str">
        <f>IF(ISBLANK('Employees &amp; COBRA Enrollees'!AP296),"",'Employees &amp; COBRA Enrollees'!AP296)</f>
        <v/>
      </c>
    </row>
    <row r="291" spans="1:16" ht="15.9" customHeight="1" thickBot="1" x14ac:dyDescent="0.3">
      <c r="A291" s="44"/>
      <c r="B291" s="223" t="str">
        <f>IF(ISBLANK('Employees &amp; COBRA Enrollees'!BR297),"",'Employees &amp; COBRA Enrollees'!BR297)</f>
        <v>Yes</v>
      </c>
      <c r="C291" s="224" t="str">
        <f>IF(ISBLANK('Employees &amp; COBRA Enrollees'!P297),"",'Employees &amp; COBRA Enrollees'!P297)</f>
        <v/>
      </c>
      <c r="D291" s="225" t="str">
        <f>IF(ISBLANK('Employees &amp; COBRA Enrollees'!Q297),"",'Employees &amp; COBRA Enrollees'!Q297)</f>
        <v/>
      </c>
      <c r="E291" s="226" t="str">
        <f>IF(ISBLANK('Employees &amp; COBRA Enrollees'!Y297),"",'Employees &amp; COBRA Enrollees'!Y297)</f>
        <v/>
      </c>
      <c r="F291" s="227" t="str">
        <f>'Employees &amp; COBRA Enrollees'!V297&amp;" "&amp;'Employees &amp; COBRA Enrollees'!U297</f>
        <v xml:space="preserve"> </v>
      </c>
      <c r="G291" s="228" t="str">
        <f>IF(ISBLANK('Employees &amp; COBRA Enrollees'!AQ297),"",'Employees &amp; COBRA Enrollees'!AQ297)</f>
        <v/>
      </c>
      <c r="H291" s="229" t="str">
        <f>IF(ISBLANK('Employees &amp; COBRA Enrollees'!Y297),"",DATEDIF(E291,C291,"y"))</f>
        <v/>
      </c>
      <c r="I291" s="230" t="str">
        <f>IF(ISBLANK('Employees &amp; COBRA Enrollees'!S297),"",'Employees &amp; COBRA Enrollees'!S297)</f>
        <v/>
      </c>
      <c r="J291" s="231" t="str">
        <f>IF(ISBLANK('Employees &amp; COBRA Enrollees'!D297),"",'Employees &amp; COBRA Enrollees'!D297)</f>
        <v/>
      </c>
      <c r="K291" s="226" t="str">
        <f>IF(ISBLANK('Employees &amp; COBRA Enrollees'!D297),"",'Employees &amp; COBRA Enrollees'!AC297)</f>
        <v/>
      </c>
      <c r="L291" s="226" t="str">
        <f>IF(ISBLANK('Employees &amp; COBRA Enrollees'!Z297),"",'Employees &amp; COBRA Enrollees'!Z297)</f>
        <v/>
      </c>
      <c r="M291" s="232" t="str">
        <f>IF(ISBLANK('Employees &amp; COBRA Enrollees'!AM297),"",'Employees &amp; COBRA Enrollees'!AM297)</f>
        <v/>
      </c>
      <c r="N291" s="232" t="str">
        <f>IF(ISBLANK('Employees &amp; COBRA Enrollees'!AN297),"",'Employees &amp; COBRA Enrollees'!AN297)</f>
        <v/>
      </c>
      <c r="O291" s="232" t="str">
        <f>IF(ISBLANK('Employees &amp; COBRA Enrollees'!AO297),"",'Employees &amp; COBRA Enrollees'!AO297)</f>
        <v/>
      </c>
      <c r="P291" s="232" t="str">
        <f>IF(ISBLANK('Employees &amp; COBRA Enrollees'!AP297),"",'Employees &amp; COBRA Enrollees'!AP297)</f>
        <v/>
      </c>
    </row>
    <row r="292" spans="1:16" ht="15.9" customHeight="1" thickBot="1" x14ac:dyDescent="0.3">
      <c r="A292" s="44"/>
      <c r="B292" s="223" t="str">
        <f>IF(ISBLANK('Employees &amp; COBRA Enrollees'!BR298),"",'Employees &amp; COBRA Enrollees'!BR298)</f>
        <v>Yes</v>
      </c>
      <c r="C292" s="224" t="str">
        <f>IF(ISBLANK('Employees &amp; COBRA Enrollees'!P298),"",'Employees &amp; COBRA Enrollees'!P298)</f>
        <v/>
      </c>
      <c r="D292" s="225" t="str">
        <f>IF(ISBLANK('Employees &amp; COBRA Enrollees'!Q298),"",'Employees &amp; COBRA Enrollees'!Q298)</f>
        <v/>
      </c>
      <c r="E292" s="226" t="str">
        <f>IF(ISBLANK('Employees &amp; COBRA Enrollees'!Y298),"",'Employees &amp; COBRA Enrollees'!Y298)</f>
        <v/>
      </c>
      <c r="F292" s="227" t="str">
        <f>'Employees &amp; COBRA Enrollees'!V298&amp;" "&amp;'Employees &amp; COBRA Enrollees'!U298</f>
        <v xml:space="preserve"> </v>
      </c>
      <c r="G292" s="228" t="str">
        <f>IF(ISBLANK('Employees &amp; COBRA Enrollees'!AQ298),"",'Employees &amp; COBRA Enrollees'!AQ298)</f>
        <v/>
      </c>
      <c r="H292" s="229" t="str">
        <f>IF(ISBLANK('Employees &amp; COBRA Enrollees'!Y298),"",DATEDIF(E292,C292,"y"))</f>
        <v/>
      </c>
      <c r="I292" s="230" t="str">
        <f>IF(ISBLANK('Employees &amp; COBRA Enrollees'!S298),"",'Employees &amp; COBRA Enrollees'!S298)</f>
        <v/>
      </c>
      <c r="J292" s="231" t="str">
        <f>IF(ISBLANK('Employees &amp; COBRA Enrollees'!D298),"",'Employees &amp; COBRA Enrollees'!D298)</f>
        <v/>
      </c>
      <c r="K292" s="226" t="str">
        <f>IF(ISBLANK('Employees &amp; COBRA Enrollees'!D298),"",'Employees &amp; COBRA Enrollees'!AC298)</f>
        <v/>
      </c>
      <c r="L292" s="226" t="str">
        <f>IF(ISBLANK('Employees &amp; COBRA Enrollees'!Z298),"",'Employees &amp; COBRA Enrollees'!Z298)</f>
        <v/>
      </c>
      <c r="M292" s="232" t="str">
        <f>IF(ISBLANK('Employees &amp; COBRA Enrollees'!AM298),"",'Employees &amp; COBRA Enrollees'!AM298)</f>
        <v/>
      </c>
      <c r="N292" s="232" t="str">
        <f>IF(ISBLANK('Employees &amp; COBRA Enrollees'!AN298),"",'Employees &amp; COBRA Enrollees'!AN298)</f>
        <v/>
      </c>
      <c r="O292" s="232" t="str">
        <f>IF(ISBLANK('Employees &amp; COBRA Enrollees'!AO298),"",'Employees &amp; COBRA Enrollees'!AO298)</f>
        <v/>
      </c>
      <c r="P292" s="232" t="str">
        <f>IF(ISBLANK('Employees &amp; COBRA Enrollees'!AP298),"",'Employees &amp; COBRA Enrollees'!AP298)</f>
        <v/>
      </c>
    </row>
    <row r="293" spans="1:16" ht="15.9" customHeight="1" thickBot="1" x14ac:dyDescent="0.3">
      <c r="A293" s="44"/>
      <c r="B293" s="223" t="str">
        <f>IF(ISBLANK('Employees &amp; COBRA Enrollees'!BR299),"",'Employees &amp; COBRA Enrollees'!BR299)</f>
        <v>Yes</v>
      </c>
      <c r="C293" s="224" t="str">
        <f>IF(ISBLANK('Employees &amp; COBRA Enrollees'!P299),"",'Employees &amp; COBRA Enrollees'!P299)</f>
        <v/>
      </c>
      <c r="D293" s="225" t="str">
        <f>IF(ISBLANK('Employees &amp; COBRA Enrollees'!Q299),"",'Employees &amp; COBRA Enrollees'!Q299)</f>
        <v/>
      </c>
      <c r="E293" s="226" t="str">
        <f>IF(ISBLANK('Employees &amp; COBRA Enrollees'!Y299),"",'Employees &amp; COBRA Enrollees'!Y299)</f>
        <v/>
      </c>
      <c r="F293" s="227" t="str">
        <f>'Employees &amp; COBRA Enrollees'!V299&amp;" "&amp;'Employees &amp; COBRA Enrollees'!U299</f>
        <v xml:space="preserve"> </v>
      </c>
      <c r="G293" s="228" t="str">
        <f>IF(ISBLANK('Employees &amp; COBRA Enrollees'!AQ299),"",'Employees &amp; COBRA Enrollees'!AQ299)</f>
        <v/>
      </c>
      <c r="H293" s="229" t="str">
        <f>IF(ISBLANK('Employees &amp; COBRA Enrollees'!Y299),"",DATEDIF(E293,C293,"y"))</f>
        <v/>
      </c>
      <c r="I293" s="230" t="str">
        <f>IF(ISBLANK('Employees &amp; COBRA Enrollees'!S299),"",'Employees &amp; COBRA Enrollees'!S299)</f>
        <v/>
      </c>
      <c r="J293" s="231" t="str">
        <f>IF(ISBLANK('Employees &amp; COBRA Enrollees'!D299),"",'Employees &amp; COBRA Enrollees'!D299)</f>
        <v/>
      </c>
      <c r="K293" s="226" t="str">
        <f>IF(ISBLANK('Employees &amp; COBRA Enrollees'!D299),"",'Employees &amp; COBRA Enrollees'!AC299)</f>
        <v/>
      </c>
      <c r="L293" s="226" t="str">
        <f>IF(ISBLANK('Employees &amp; COBRA Enrollees'!Z299),"",'Employees &amp; COBRA Enrollees'!Z299)</f>
        <v/>
      </c>
      <c r="M293" s="232" t="str">
        <f>IF(ISBLANK('Employees &amp; COBRA Enrollees'!AM299),"",'Employees &amp; COBRA Enrollees'!AM299)</f>
        <v/>
      </c>
      <c r="N293" s="232" t="str">
        <f>IF(ISBLANK('Employees &amp; COBRA Enrollees'!AN299),"",'Employees &amp; COBRA Enrollees'!AN299)</f>
        <v/>
      </c>
      <c r="O293" s="232" t="str">
        <f>IF(ISBLANK('Employees &amp; COBRA Enrollees'!AO299),"",'Employees &amp; COBRA Enrollees'!AO299)</f>
        <v/>
      </c>
      <c r="P293" s="232" t="str">
        <f>IF(ISBLANK('Employees &amp; COBRA Enrollees'!AP299),"",'Employees &amp; COBRA Enrollees'!AP299)</f>
        <v/>
      </c>
    </row>
    <row r="294" spans="1:16" ht="15.9" customHeight="1" thickBot="1" x14ac:dyDescent="0.3">
      <c r="A294" s="44"/>
      <c r="B294" s="223" t="str">
        <f>IF(ISBLANK('Employees &amp; COBRA Enrollees'!BR300),"",'Employees &amp; COBRA Enrollees'!BR300)</f>
        <v>Yes</v>
      </c>
      <c r="C294" s="224" t="str">
        <f>IF(ISBLANK('Employees &amp; COBRA Enrollees'!P300),"",'Employees &amp; COBRA Enrollees'!P300)</f>
        <v/>
      </c>
      <c r="D294" s="225" t="str">
        <f>IF(ISBLANK('Employees &amp; COBRA Enrollees'!Q300),"",'Employees &amp; COBRA Enrollees'!Q300)</f>
        <v/>
      </c>
      <c r="E294" s="226" t="str">
        <f>IF(ISBLANK('Employees &amp; COBRA Enrollees'!Y300),"",'Employees &amp; COBRA Enrollees'!Y300)</f>
        <v/>
      </c>
      <c r="F294" s="227" t="str">
        <f>'Employees &amp; COBRA Enrollees'!V300&amp;" "&amp;'Employees &amp; COBRA Enrollees'!U300</f>
        <v xml:space="preserve"> </v>
      </c>
      <c r="G294" s="228" t="str">
        <f>IF(ISBLANK('Employees &amp; COBRA Enrollees'!AQ300),"",'Employees &amp; COBRA Enrollees'!AQ300)</f>
        <v/>
      </c>
      <c r="H294" s="229" t="str">
        <f>IF(ISBLANK('Employees &amp; COBRA Enrollees'!Y300),"",DATEDIF(E294,C294,"y"))</f>
        <v/>
      </c>
      <c r="I294" s="230" t="str">
        <f>IF(ISBLANK('Employees &amp; COBRA Enrollees'!S300),"",'Employees &amp; COBRA Enrollees'!S300)</f>
        <v/>
      </c>
      <c r="J294" s="231" t="str">
        <f>IF(ISBLANK('Employees &amp; COBRA Enrollees'!D300),"",'Employees &amp; COBRA Enrollees'!D300)</f>
        <v/>
      </c>
      <c r="K294" s="226" t="str">
        <f>IF(ISBLANK('Employees &amp; COBRA Enrollees'!D300),"",'Employees &amp; COBRA Enrollees'!AC300)</f>
        <v/>
      </c>
      <c r="L294" s="226" t="str">
        <f>IF(ISBLANK('Employees &amp; COBRA Enrollees'!Z300),"",'Employees &amp; COBRA Enrollees'!Z300)</f>
        <v/>
      </c>
      <c r="M294" s="232" t="str">
        <f>IF(ISBLANK('Employees &amp; COBRA Enrollees'!AM300),"",'Employees &amp; COBRA Enrollees'!AM300)</f>
        <v/>
      </c>
      <c r="N294" s="232" t="str">
        <f>IF(ISBLANK('Employees &amp; COBRA Enrollees'!AN300),"",'Employees &amp; COBRA Enrollees'!AN300)</f>
        <v/>
      </c>
      <c r="O294" s="232" t="str">
        <f>IF(ISBLANK('Employees &amp; COBRA Enrollees'!AO300),"",'Employees &amp; COBRA Enrollees'!AO300)</f>
        <v/>
      </c>
      <c r="P294" s="232" t="str">
        <f>IF(ISBLANK('Employees &amp; COBRA Enrollees'!AP300),"",'Employees &amp; COBRA Enrollees'!AP300)</f>
        <v/>
      </c>
    </row>
    <row r="295" spans="1:16" ht="15.9" customHeight="1" thickBot="1" x14ac:dyDescent="0.3">
      <c r="A295" s="44"/>
      <c r="B295" s="223" t="str">
        <f>IF(ISBLANK('Employees &amp; COBRA Enrollees'!BR301),"",'Employees &amp; COBRA Enrollees'!BR301)</f>
        <v>Yes</v>
      </c>
      <c r="C295" s="224" t="str">
        <f>IF(ISBLANK('Employees &amp; COBRA Enrollees'!P301),"",'Employees &amp; COBRA Enrollees'!P301)</f>
        <v/>
      </c>
      <c r="D295" s="225" t="str">
        <f>IF(ISBLANK('Employees &amp; COBRA Enrollees'!Q301),"",'Employees &amp; COBRA Enrollees'!Q301)</f>
        <v/>
      </c>
      <c r="E295" s="226" t="str">
        <f>IF(ISBLANK('Employees &amp; COBRA Enrollees'!Y301),"",'Employees &amp; COBRA Enrollees'!Y301)</f>
        <v/>
      </c>
      <c r="F295" s="227" t="str">
        <f>'Employees &amp; COBRA Enrollees'!V301&amp;" "&amp;'Employees &amp; COBRA Enrollees'!U301</f>
        <v xml:space="preserve"> </v>
      </c>
      <c r="G295" s="228" t="str">
        <f>IF(ISBLANK('Employees &amp; COBRA Enrollees'!AQ301),"",'Employees &amp; COBRA Enrollees'!AQ301)</f>
        <v/>
      </c>
      <c r="H295" s="229" t="str">
        <f>IF(ISBLANK('Employees &amp; COBRA Enrollees'!Y301),"",DATEDIF(E295,C295,"y"))</f>
        <v/>
      </c>
      <c r="I295" s="230" t="str">
        <f>IF(ISBLANK('Employees &amp; COBRA Enrollees'!S301),"",'Employees &amp; COBRA Enrollees'!S301)</f>
        <v/>
      </c>
      <c r="J295" s="231" t="str">
        <f>IF(ISBLANK('Employees &amp; COBRA Enrollees'!D301),"",'Employees &amp; COBRA Enrollees'!D301)</f>
        <v/>
      </c>
      <c r="K295" s="226" t="str">
        <f>IF(ISBLANK('Employees &amp; COBRA Enrollees'!D301),"",'Employees &amp; COBRA Enrollees'!AC301)</f>
        <v/>
      </c>
      <c r="L295" s="226" t="str">
        <f>IF(ISBLANK('Employees &amp; COBRA Enrollees'!Z301),"",'Employees &amp; COBRA Enrollees'!Z301)</f>
        <v/>
      </c>
      <c r="M295" s="232" t="str">
        <f>IF(ISBLANK('Employees &amp; COBRA Enrollees'!AM301),"",'Employees &amp; COBRA Enrollees'!AM301)</f>
        <v/>
      </c>
      <c r="N295" s="232" t="str">
        <f>IF(ISBLANK('Employees &amp; COBRA Enrollees'!AN301),"",'Employees &amp; COBRA Enrollees'!AN301)</f>
        <v/>
      </c>
      <c r="O295" s="232" t="str">
        <f>IF(ISBLANK('Employees &amp; COBRA Enrollees'!AO301),"",'Employees &amp; COBRA Enrollees'!AO301)</f>
        <v/>
      </c>
      <c r="P295" s="232" t="str">
        <f>IF(ISBLANK('Employees &amp; COBRA Enrollees'!AP301),"",'Employees &amp; COBRA Enrollees'!AP301)</f>
        <v/>
      </c>
    </row>
    <row r="296" spans="1:16" ht="15.9" customHeight="1" thickBot="1" x14ac:dyDescent="0.3">
      <c r="A296" s="44"/>
      <c r="B296" s="223" t="str">
        <f>IF(ISBLANK('Employees &amp; COBRA Enrollees'!BR302),"",'Employees &amp; COBRA Enrollees'!BR302)</f>
        <v>Yes</v>
      </c>
      <c r="C296" s="224" t="str">
        <f>IF(ISBLANK('Employees &amp; COBRA Enrollees'!P302),"",'Employees &amp; COBRA Enrollees'!P302)</f>
        <v/>
      </c>
      <c r="D296" s="225" t="str">
        <f>IF(ISBLANK('Employees &amp; COBRA Enrollees'!Q302),"",'Employees &amp; COBRA Enrollees'!Q302)</f>
        <v/>
      </c>
      <c r="E296" s="226" t="str">
        <f>IF(ISBLANK('Employees &amp; COBRA Enrollees'!Y302),"",'Employees &amp; COBRA Enrollees'!Y302)</f>
        <v/>
      </c>
      <c r="F296" s="227" t="str">
        <f>'Employees &amp; COBRA Enrollees'!V302&amp;" "&amp;'Employees &amp; COBRA Enrollees'!U302</f>
        <v xml:space="preserve"> </v>
      </c>
      <c r="G296" s="228" t="str">
        <f>IF(ISBLANK('Employees &amp; COBRA Enrollees'!AQ302),"",'Employees &amp; COBRA Enrollees'!AQ302)</f>
        <v/>
      </c>
      <c r="H296" s="229" t="str">
        <f>IF(ISBLANK('Employees &amp; COBRA Enrollees'!Y302),"",DATEDIF(E296,C296,"y"))</f>
        <v/>
      </c>
      <c r="I296" s="230" t="str">
        <f>IF(ISBLANK('Employees &amp; COBRA Enrollees'!S302),"",'Employees &amp; COBRA Enrollees'!S302)</f>
        <v/>
      </c>
      <c r="J296" s="231" t="str">
        <f>IF(ISBLANK('Employees &amp; COBRA Enrollees'!D302),"",'Employees &amp; COBRA Enrollees'!D302)</f>
        <v/>
      </c>
      <c r="K296" s="226" t="str">
        <f>IF(ISBLANK('Employees &amp; COBRA Enrollees'!D302),"",'Employees &amp; COBRA Enrollees'!AC302)</f>
        <v/>
      </c>
      <c r="L296" s="226" t="str">
        <f>IF(ISBLANK('Employees &amp; COBRA Enrollees'!Z302),"",'Employees &amp; COBRA Enrollees'!Z302)</f>
        <v/>
      </c>
      <c r="M296" s="232" t="str">
        <f>IF(ISBLANK('Employees &amp; COBRA Enrollees'!AM302),"",'Employees &amp; COBRA Enrollees'!AM302)</f>
        <v/>
      </c>
      <c r="N296" s="232" t="str">
        <f>IF(ISBLANK('Employees &amp; COBRA Enrollees'!AN302),"",'Employees &amp; COBRA Enrollees'!AN302)</f>
        <v/>
      </c>
      <c r="O296" s="232" t="str">
        <f>IF(ISBLANK('Employees &amp; COBRA Enrollees'!AO302),"",'Employees &amp; COBRA Enrollees'!AO302)</f>
        <v/>
      </c>
      <c r="P296" s="232" t="str">
        <f>IF(ISBLANK('Employees &amp; COBRA Enrollees'!AP302),"",'Employees &amp; COBRA Enrollees'!AP302)</f>
        <v/>
      </c>
    </row>
  </sheetData>
  <sheetProtection algorithmName="SHA-512" hashValue="BGhAcvrqLh4z6eWXHg76Ik4Pyqh1EiRJ6yKAhNnqTpyaqOcEFQBX+nR3rwhdXrEiMjQbMBH80iiKjAvO8/F/Gw==" saltValue="RD2dp/Xi/wYUotE7a3HWeg==" spinCount="100000" sheet="1" objects="1" scenarios="1" sort="0" autoFilter="0" pivotTables="0"/>
  <mergeCells count="1">
    <mergeCell ref="A1:P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pdateCadence xmlns="3898ddcf-fc5e-4dbb-8b18-90b95827511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8459A020E48B408675492CB0A0FA67" ma:contentTypeVersion="6" ma:contentTypeDescription="Create a new document." ma:contentTypeScope="" ma:versionID="7a441034273e4da29a0714b4bb1b2ccc">
  <xsd:schema xmlns:xsd="http://www.w3.org/2001/XMLSchema" xmlns:xs="http://www.w3.org/2001/XMLSchema" xmlns:p="http://schemas.microsoft.com/office/2006/metadata/properties" xmlns:ns2="3898ddcf-fc5e-4dbb-8b18-90b95827511c" xmlns:ns3="eeeada66-dc94-4ab0-97c6-ab27725bf050" targetNamespace="http://schemas.microsoft.com/office/2006/metadata/properties" ma:root="true" ma:fieldsID="69cef073b831045da645bbdf0d740027" ns2:_="" ns3:_="">
    <xsd:import namespace="3898ddcf-fc5e-4dbb-8b18-90b95827511c"/>
    <xsd:import namespace="eeeada66-dc94-4ab0-97c6-ab27725bf0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UpdateCadenc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98ddcf-fc5e-4dbb-8b18-90b958275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UpdateCadence" ma:index="12" nillable="true" ma:displayName="Update Cadence" ma:description="Dates/Times that reports are updated." ma:format="Dropdown" ma:internalName="UpdateCadence">
      <xsd:simpleType>
        <xsd:restriction base="dms:Text">
          <xsd:maxLength value="255"/>
        </xsd:restriction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ada66-dc94-4ab0-97c6-ab27725bf05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E447A6-0B9D-4D68-8277-0E5EA046BF9B}">
  <ds:schemaRefs>
    <ds:schemaRef ds:uri="http://schemas.microsoft.com/office/2006/metadata/properties"/>
    <ds:schemaRef ds:uri="http://schemas.microsoft.com/office/infopath/2007/PartnerControls"/>
    <ds:schemaRef ds:uri="3898ddcf-fc5e-4dbb-8b18-90b95827511c"/>
  </ds:schemaRefs>
</ds:datastoreItem>
</file>

<file path=customXml/itemProps2.xml><?xml version="1.0" encoding="utf-8"?>
<ds:datastoreItem xmlns:ds="http://schemas.openxmlformats.org/officeDocument/2006/customXml" ds:itemID="{F4251C55-C2C3-4F1C-A2E7-1A4F382125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45DEB6-4AF9-4145-9B3C-412682BCF9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98ddcf-fc5e-4dbb-8b18-90b95827511c"/>
    <ds:schemaRef ds:uri="eeeada66-dc94-4ab0-97c6-ab27725bf0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20</vt:i4>
      </vt:variant>
    </vt:vector>
  </HeadingPairs>
  <TitlesOfParts>
    <vt:vector size="28" baseType="lpstr">
      <vt:lpstr>TIPS</vt:lpstr>
      <vt:lpstr>Tables</vt:lpstr>
      <vt:lpstr>Employees &amp; COBRA Enrollees</vt:lpstr>
      <vt:lpstr>Waivers</vt:lpstr>
      <vt:lpstr>Enrollment Summary</vt:lpstr>
      <vt:lpstr>Medical</vt:lpstr>
      <vt:lpstr>Dental</vt:lpstr>
      <vt:lpstr>Vision</vt:lpstr>
      <vt:lpstr>COBRA_Qualifying_Event_Codes</vt:lpstr>
      <vt:lpstr>Employee_Marital_Status</vt:lpstr>
      <vt:lpstr>Employee_Type</vt:lpstr>
      <vt:lpstr>Waivers!ETRAN_BICYCLE_CLUB_CASINO_SORTED</vt:lpstr>
      <vt:lpstr>ETRAN_BICYCLE_CLUB_CASINO_SORTED</vt:lpstr>
      <vt:lpstr>HNORPlan</vt:lpstr>
      <vt:lpstr>Life</vt:lpstr>
      <vt:lpstr>Member_Type</vt:lpstr>
      <vt:lpstr>Phone_Type</vt:lpstr>
      <vt:lpstr>Plan</vt:lpstr>
      <vt:lpstr>PlanA</vt:lpstr>
      <vt:lpstr>PlanB</vt:lpstr>
      <vt:lpstr>PlanC</vt:lpstr>
      <vt:lpstr>PlanD</vt:lpstr>
      <vt:lpstr>PlanE</vt:lpstr>
      <vt:lpstr>PlanF</vt:lpstr>
      <vt:lpstr>TIPS!Print_Area</vt:lpstr>
      <vt:lpstr>Product_Type</vt:lpstr>
      <vt:lpstr>Vision_Table</vt:lpstr>
      <vt:lpstr>Waiver_Reason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SHELLEY.E.HEFFNER@HEALTHNET.COM</dc:creator>
  <cp:keywords/>
  <dc:description/>
  <cp:lastModifiedBy>Nicholas Oliver</cp:lastModifiedBy>
  <cp:revision/>
  <dcterms:created xsi:type="dcterms:W3CDTF">2009-02-24T23:31:39Z</dcterms:created>
  <dcterms:modified xsi:type="dcterms:W3CDTF">2023-11-03T18:32:37Z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a776955-85f6-4fec-9553-96dd3e0373c4_Enabled">
    <vt:lpwstr>true</vt:lpwstr>
  </property>
  <property fmtid="{D5CDD505-2E9C-101B-9397-08002B2CF9AE}" pid="3" name="MSIP_Label_5a776955-85f6-4fec-9553-96dd3e0373c4_SetDate">
    <vt:lpwstr>2022-03-16T21:50:17Z</vt:lpwstr>
  </property>
  <property fmtid="{D5CDD505-2E9C-101B-9397-08002B2CF9AE}" pid="4" name="MSIP_Label_5a776955-85f6-4fec-9553-96dd3e0373c4_Method">
    <vt:lpwstr>Standard</vt:lpwstr>
  </property>
  <property fmtid="{D5CDD505-2E9C-101B-9397-08002B2CF9AE}" pid="5" name="MSIP_Label_5a776955-85f6-4fec-9553-96dd3e0373c4_Name">
    <vt:lpwstr>Confidential</vt:lpwstr>
  </property>
  <property fmtid="{D5CDD505-2E9C-101B-9397-08002B2CF9AE}" pid="6" name="MSIP_Label_5a776955-85f6-4fec-9553-96dd3e0373c4_SiteId">
    <vt:lpwstr>f45ccc07-e57e-4d15-bf6f-f6cbccd2d395</vt:lpwstr>
  </property>
  <property fmtid="{D5CDD505-2E9C-101B-9397-08002B2CF9AE}" pid="7" name="MSIP_Label_5a776955-85f6-4fec-9553-96dd3e0373c4_ActionId">
    <vt:lpwstr>d079b530-8c58-4ecc-9c2e-2248f43ca2db</vt:lpwstr>
  </property>
  <property fmtid="{D5CDD505-2E9C-101B-9397-08002B2CF9AE}" pid="8" name="MSIP_Label_5a776955-85f6-4fec-9553-96dd3e0373c4_ContentBits">
    <vt:lpwstr>0</vt:lpwstr>
  </property>
  <property fmtid="{D5CDD505-2E9C-101B-9397-08002B2CF9AE}" pid="9" name="ContentTypeId">
    <vt:lpwstr>0x010100B98459A020E48B408675492CB0A0FA67</vt:lpwstr>
  </property>
</Properties>
</file>